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out" sheetId="1" r:id="rId4"/>
    <sheet state="visible" name="January" sheetId="2" r:id="rId5"/>
    <sheet state="visible" name="February" sheetId="3" r:id="rId6"/>
    <sheet state="visible" name="March" sheetId="4" r:id="rId7"/>
    <sheet state="visible" name="April" sheetId="5" r:id="rId8"/>
    <sheet state="visible" name="May" sheetId="6" r:id="rId9"/>
    <sheet state="visible" name="June" sheetId="7" r:id="rId10"/>
    <sheet state="visible" name="July" sheetId="8" r:id="rId11"/>
    <sheet state="visible" name="August" sheetId="9" r:id="rId12"/>
    <sheet state="visible" name="September" sheetId="10" r:id="rId13"/>
    <sheet state="visible" name="October" sheetId="11" r:id="rId14"/>
    <sheet state="visible" name="November" sheetId="12" r:id="rId15"/>
    <sheet state="visible" name="December" sheetId="13" r:id="rId16"/>
  </sheets>
  <definedNames>
    <definedName name="start_day">About!$P$12</definedName>
  </definedNames>
  <calcPr/>
</workbook>
</file>

<file path=xl/sharedStrings.xml><?xml version="1.0" encoding="utf-8"?>
<sst xmlns="http://schemas.openxmlformats.org/spreadsheetml/2006/main" count="28" uniqueCount="17">
  <si>
    <t>Monthly Calendar</t>
  </si>
  <si>
    <t xml:space="preserve"> How to Use This Template</t>
  </si>
  <si>
    <t>Time Entry</t>
  </si>
  <si>
    <t>Step 1:</t>
  </si>
  <si>
    <r>
      <rPr>
        <rFont val="Libre Franklin"/>
        <color rgb="FF454551"/>
        <sz val="12.0"/>
      </rPr>
      <t xml:space="preserve"> Enter the </t>
    </r>
    <r>
      <rPr>
        <rFont val="Franklin Gothic Book"/>
        <b/>
        <color rgb="FF454551"/>
        <sz val="12.0"/>
      </rPr>
      <t>Year</t>
    </r>
    <r>
      <rPr>
        <rFont val="Franklin Gothic Book"/>
        <color rgb="FF454551"/>
        <sz val="12.0"/>
      </rPr>
      <t xml:space="preserve"> and </t>
    </r>
    <r>
      <rPr>
        <rFont val="Franklin Gothic Book"/>
        <b/>
        <color rgb="FF454551"/>
        <sz val="12.0"/>
      </rPr>
      <t>Start Month</t>
    </r>
  </si>
  <si>
    <t xml:space="preserve">Step 2: </t>
  </si>
  <si>
    <r>
      <rPr>
        <rFont val="Libre Franklin"/>
        <color rgb="FF454551"/>
        <sz val="12.0"/>
      </rPr>
      <t xml:space="preserve">Choose the </t>
    </r>
    <r>
      <rPr>
        <rFont val="Franklin Gothic Book"/>
        <b/>
        <color rgb="FF454551"/>
        <sz val="12.0"/>
      </rPr>
      <t>Start Day</t>
    </r>
  </si>
  <si>
    <t>Year</t>
  </si>
  <si>
    <t>Step 3:</t>
  </si>
  <si>
    <t>Customize the Theme Colors / Fonts</t>
  </si>
  <si>
    <r>
      <rPr>
        <rFont val="Libre Franklin"/>
        <color rgb="FF454551"/>
        <sz val="12.0"/>
      </rPr>
      <t xml:space="preserve">Go to </t>
    </r>
    <r>
      <rPr>
        <rFont val="Franklin Gothic Book"/>
        <b/>
        <color rgb="FF454551"/>
        <sz val="12.0"/>
      </rPr>
      <t>Page Layout &gt; Themes</t>
    </r>
    <r>
      <rPr>
        <rFont val="Franklin Gothic Book"/>
        <color rgb="FF454551"/>
        <sz val="12.0"/>
      </rPr>
      <t xml:space="preserve"> to choose different colors and fonts.</t>
    </r>
  </si>
  <si>
    <t>Start Month</t>
  </si>
  <si>
    <t>Step 4:</t>
  </si>
  <si>
    <t>Print to Paper or PDF</t>
  </si>
  <si>
    <t>Start Day of Week</t>
  </si>
  <si>
    <t>Print the entire workbook, or print only the selected worksheets.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</si>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</sst>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\ yyyy"/>
    <numFmt numFmtId="165" formatCode="dddd"/>
    <numFmt numFmtId="166" formatCode="d"/>
    <numFmt numFmtId="167" formatCode="mmmm\ \'yy"/>
  </numFmts>
  <fonts count="36">
    <font>
      <sz val="10.0"/>
      <color rgb="FF000000"/>
      <name val="Arial"/>
      <scheme val="minor"/>
    </font>
    <font>
      <sz val="48.0"/>
      <color rgb="FFD8D9DC"/>
      <name val="Libre Franklin"/>
    </font>
    <font>
      <sz val="10.0"/>
      <color theme="0"/>
      <name val="Libre Franklin"/>
    </font>
    <font>
      <sz val="12.0"/>
      <color theme="0"/>
      <name val="Libre Franklin"/>
    </font>
    <font>
      <sz val="10.0"/>
      <color theme="1"/>
      <name val="Libre Franklin"/>
    </font>
    <font>
      <sz val="28.0"/>
      <color rgb="FFD8D9DC"/>
      <name val="Libre Franklin"/>
    </font>
    <font/>
    <font>
      <b/>
      <sz val="48.0"/>
      <color theme="8"/>
      <name val="Libre Franklin"/>
    </font>
    <font>
      <sz val="12.0"/>
      <color rgb="FF141516"/>
      <name val="Libre Franklin"/>
    </font>
    <font>
      <b/>
      <sz val="12.0"/>
      <color theme="1"/>
      <name val="Libre Franklin"/>
    </font>
    <font>
      <sz val="12.0"/>
      <color theme="1"/>
      <name val="Libre Franklin"/>
    </font>
    <font>
      <sz val="24.0"/>
      <color theme="7"/>
      <name val="Libre Franklin"/>
    </font>
    <font>
      <b/>
      <sz val="12.0"/>
      <color rgb="FF454551"/>
      <name val="Libre Franklin"/>
    </font>
    <font>
      <sz val="12.0"/>
      <color rgb="FF454551"/>
      <name val="Libre Franklin"/>
    </font>
    <font>
      <sz val="10.0"/>
      <color rgb="FF141516"/>
      <name val="Libre Franklin"/>
    </font>
    <font>
      <sz val="10.0"/>
      <color rgb="FF454551"/>
      <name val="Libre Franklin"/>
    </font>
    <font>
      <b/>
      <sz val="12.0"/>
      <color rgb="FFD8D9DC"/>
      <name val="Libre Franklin"/>
    </font>
    <font>
      <b/>
      <sz val="72.0"/>
      <color rgb="FFD8D9DC"/>
      <name val="Arial"/>
    </font>
    <font>
      <b/>
      <sz val="72.0"/>
      <color rgb="FFD8D9DC"/>
      <name val="Libre Franklin"/>
    </font>
    <font>
      <sz val="8.0"/>
      <color theme="1"/>
      <name val="Libre Franklin"/>
    </font>
    <font>
      <sz val="8.0"/>
      <color theme="7"/>
      <name val="Libre Franklin"/>
    </font>
    <font>
      <sz val="7.0"/>
      <color theme="1"/>
      <name val="Libre Franklin"/>
    </font>
    <font>
      <b/>
      <sz val="48.0"/>
      <color rgb="FFB4186D"/>
      <name val="Libre Franklin"/>
    </font>
    <font>
      <sz val="14.0"/>
      <color rgb="FFD8D9DC"/>
      <name val="Libre Franklin"/>
    </font>
    <font>
      <b/>
      <sz val="16.0"/>
      <color rgb="FFD8D9DC"/>
      <name val="Libre Franklin"/>
    </font>
    <font>
      <b/>
      <sz val="14.0"/>
      <color rgb="FF7F7F7F"/>
      <name val="Libre Franklin"/>
    </font>
    <font>
      <sz val="14.0"/>
      <color theme="1"/>
      <name val="Libre Franklin"/>
    </font>
    <font>
      <u/>
      <sz val="11.0"/>
      <color rgb="FF7F7F7F"/>
      <name val="Libre Franklin"/>
    </font>
    <font>
      <sz val="12.0"/>
      <color rgb="FFD8D9DC"/>
      <name val="Libre Franklin"/>
    </font>
    <font>
      <sz val="10.0"/>
      <color rgb="FF595959"/>
      <name val="Libre Franklin"/>
    </font>
    <font>
      <b/>
      <sz val="24.0"/>
      <color theme="7"/>
      <name val="Libre Franklin"/>
    </font>
    <font>
      <b/>
      <sz val="24.0"/>
      <color theme="1"/>
      <name val="Libre Franklin"/>
    </font>
    <font>
      <b/>
      <sz val="10.0"/>
      <color theme="0"/>
      <name val="Libre Franklin"/>
    </font>
    <font>
      <b/>
      <sz val="8.0"/>
      <color theme="1"/>
      <name val="Libre Franklin"/>
    </font>
    <font>
      <b/>
      <sz val="10.0"/>
      <color rgb="FF7F7F7F"/>
      <name val="Libre Franklin"/>
    </font>
    <font>
      <sz val="8.0"/>
      <color theme="8"/>
      <name val="Libre Franklin"/>
    </font>
  </fonts>
  <fills count="5">
    <fill>
      <patternFill patternType="none"/>
    </fill>
    <fill>
      <patternFill patternType="lightGray"/>
    </fill>
    <fill>
      <patternFill patternType="solid">
        <fgColor rgb="FF454551"/>
        <bgColor rgb="FF454551"/>
      </patternFill>
    </fill>
    <fill>
      <patternFill patternType="solid">
        <fgColor theme="7"/>
        <bgColor theme="7"/>
      </patternFill>
    </fill>
    <fill>
      <patternFill patternType="solid">
        <fgColor rgb="FFD8D9DC"/>
        <bgColor rgb="FFD8D9DC"/>
      </patternFill>
    </fill>
  </fills>
  <borders count="2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right/>
      <top/>
      <bottom style="thin">
        <color theme="7"/>
      </bottom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 style="thin">
        <color theme="1"/>
      </bottom>
    </border>
    <border>
      <left/>
      <right/>
      <top style="thin">
        <color theme="7"/>
      </top>
      <bottom style="thin">
        <color theme="7"/>
      </bottom>
    </border>
    <border>
      <left/>
      <top/>
      <bottom style="thin">
        <color theme="7"/>
      </bottom>
    </border>
    <border>
      <right/>
      <top/>
      <bottom style="thin">
        <color theme="7"/>
      </bottom>
    </border>
    <border>
      <top/>
      <bottom style="thin">
        <color theme="7"/>
      </bottom>
    </border>
    <border>
      <left/>
      <top style="thin">
        <color theme="7"/>
      </top>
    </border>
    <border>
      <top style="thin">
        <color theme="7"/>
      </top>
    </border>
    <border>
      <right/>
      <top style="thin">
        <color theme="7"/>
      </top>
    </border>
    <border>
      <left/>
      <right/>
      <top style="thin">
        <color theme="7"/>
      </top>
      <bottom/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3" numFmtId="0" xfId="0" applyAlignment="1" applyBorder="1" applyFont="1">
      <alignment horizontal="right"/>
    </xf>
    <xf borderId="0" fillId="0" fontId="4" numFmtId="0" xfId="0" applyFont="1"/>
    <xf borderId="2" fillId="3" fontId="5" numFmtId="0" xfId="0" applyAlignment="1" applyBorder="1" applyFill="1" applyFont="1">
      <alignment horizontal="left" vertical="center"/>
    </xf>
    <xf borderId="3" fillId="0" fontId="6" numFmtId="0" xfId="0" applyBorder="1" applyFont="1"/>
    <xf borderId="4" fillId="0" fontId="6" numFmtId="0" xfId="0" applyBorder="1" applyFont="1"/>
    <xf borderId="1" fillId="3" fontId="2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1" fillId="4" fontId="4" numFmtId="0" xfId="0" applyBorder="1" applyFill="1" applyFont="1"/>
    <xf borderId="1" fillId="4" fontId="7" numFmtId="0" xfId="0" applyBorder="1" applyFont="1"/>
    <xf borderId="1" fillId="4" fontId="8" numFmtId="0" xfId="0" applyAlignment="1" applyBorder="1" applyFont="1">
      <alignment horizontal="left"/>
    </xf>
    <xf borderId="1" fillId="4" fontId="9" numFmtId="0" xfId="0" applyAlignment="1" applyBorder="1" applyFont="1">
      <alignment horizontal="center"/>
    </xf>
    <xf borderId="1" fillId="4" fontId="10" numFmtId="0" xfId="0" applyAlignment="1" applyBorder="1" applyFont="1">
      <alignment horizontal="right"/>
    </xf>
    <xf borderId="5" fillId="4" fontId="11" numFmtId="0" xfId="0" applyAlignment="1" applyBorder="1" applyFont="1">
      <alignment horizontal="left" vertical="center"/>
    </xf>
    <xf borderId="6" fillId="0" fontId="6" numFmtId="0" xfId="0" applyBorder="1" applyFont="1"/>
    <xf borderId="7" fillId="0" fontId="6" numFmtId="0" xfId="0" applyBorder="1" applyFont="1"/>
    <xf borderId="1" fillId="4" fontId="12" numFmtId="0" xfId="0" applyAlignment="1" applyBorder="1" applyFont="1">
      <alignment horizontal="left" vertical="center"/>
    </xf>
    <xf borderId="8" fillId="4" fontId="13" numFmtId="0" xfId="0" applyAlignment="1" applyBorder="1" applyFont="1">
      <alignment vertical="center"/>
    </xf>
    <xf borderId="8" fillId="4" fontId="13" numFmtId="0" xfId="0" applyAlignment="1" applyBorder="1" applyFont="1">
      <alignment horizontal="left" vertical="center"/>
    </xf>
    <xf borderId="1" fillId="4" fontId="14" numFmtId="0" xfId="0" applyBorder="1" applyFont="1"/>
    <xf borderId="1" fillId="4" fontId="4" numFmtId="0" xfId="0" applyAlignment="1" applyBorder="1" applyFont="1">
      <alignment vertical="center"/>
    </xf>
    <xf borderId="9" fillId="0" fontId="6" numFmtId="0" xfId="0" applyBorder="1" applyFont="1"/>
    <xf borderId="10" fillId="0" fontId="6" numFmtId="0" xfId="0" applyBorder="1" applyFont="1"/>
    <xf borderId="1" fillId="4" fontId="15" numFmtId="0" xfId="0" applyAlignment="1" applyBorder="1" applyFont="1">
      <alignment horizontal="left" vertical="center"/>
    </xf>
    <xf borderId="1" fillId="4" fontId="15" numFmtId="0" xfId="0" applyAlignment="1" applyBorder="1" applyFont="1">
      <alignment vertical="center"/>
    </xf>
    <xf borderId="1" fillId="4" fontId="13" numFmtId="0" xfId="0" applyAlignment="1" applyBorder="1" applyFont="1">
      <alignment horizontal="right" vertical="center"/>
    </xf>
    <xf borderId="1" fillId="4" fontId="14" numFmtId="0" xfId="0" applyAlignment="1" applyBorder="1" applyFont="1">
      <alignment vertical="center"/>
    </xf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14" fillId="4" fontId="13" numFmtId="0" xfId="0" applyAlignment="1" applyBorder="1" applyFont="1">
      <alignment vertical="center"/>
    </xf>
    <xf borderId="14" fillId="4" fontId="13" numFmtId="0" xfId="0" applyAlignment="1" applyBorder="1" applyFont="1">
      <alignment horizontal="left" vertical="center"/>
    </xf>
    <xf borderId="1" fillId="4" fontId="9" numFmtId="0" xfId="0" applyAlignment="1" applyBorder="1" applyFont="1">
      <alignment horizontal="center" vertical="center"/>
    </xf>
    <xf borderId="8" fillId="4" fontId="12" numFmtId="0" xfId="0" applyAlignment="1" applyBorder="1" applyFont="1">
      <alignment horizontal="left" vertical="center"/>
    </xf>
    <xf borderId="1" fillId="3" fontId="16" numFmtId="0" xfId="0" applyAlignment="1" applyBorder="1" applyFont="1">
      <alignment horizontal="center" vertical="center"/>
    </xf>
    <xf borderId="1" fillId="4" fontId="15" numFmtId="0" xfId="0" applyAlignment="1" applyBorder="1" applyFont="1">
      <alignment horizontal="left"/>
    </xf>
    <xf borderId="1" fillId="4" fontId="13" numFmtId="0" xfId="0" applyAlignment="1" applyBorder="1" applyFont="1">
      <alignment horizontal="left" vertical="center"/>
    </xf>
    <xf borderId="1" fillId="4" fontId="13" numFmtId="0" xfId="0" applyAlignment="1" applyBorder="1" applyFont="1">
      <alignment vertical="center"/>
    </xf>
    <xf borderId="15" fillId="4" fontId="13" numFmtId="0" xfId="0" applyAlignment="1" applyBorder="1" applyFont="1">
      <alignment vertical="center"/>
    </xf>
    <xf borderId="15" fillId="4" fontId="13" numFmtId="0" xfId="0" applyAlignment="1" applyBorder="1" applyFont="1">
      <alignment horizontal="left" vertical="center"/>
    </xf>
    <xf borderId="1" fillId="4" fontId="10" numFmtId="0" xfId="0" applyAlignment="1" applyBorder="1" applyFont="1">
      <alignment horizontal="right" vertical="center"/>
    </xf>
    <xf borderId="0" fillId="0" fontId="10" numFmtId="0" xfId="0" applyAlignment="1" applyFont="1">
      <alignment horizontal="right"/>
    </xf>
    <xf borderId="2" fillId="2" fontId="17" numFmtId="164" xfId="0" applyAlignment="1" applyBorder="1" applyFont="1" applyNumberFormat="1">
      <alignment horizontal="left" vertical="top"/>
    </xf>
    <xf borderId="1" fillId="2" fontId="18" numFmtId="164" xfId="0" applyAlignment="1" applyBorder="1" applyFont="1" applyNumberFormat="1">
      <alignment horizontal="center" vertical="top"/>
    </xf>
    <xf borderId="1" fillId="3" fontId="19" numFmtId="0" xfId="0" applyBorder="1" applyFont="1"/>
    <xf borderId="1" fillId="3" fontId="20" numFmtId="164" xfId="0" applyBorder="1" applyFont="1" applyNumberFormat="1"/>
    <xf borderId="0" fillId="0" fontId="19" numFmtId="164" xfId="0" applyFont="1" applyNumberFormat="1"/>
    <xf borderId="1" fillId="2" fontId="18" numFmtId="164" xfId="0" applyAlignment="1" applyBorder="1" applyFont="1" applyNumberFormat="1">
      <alignment horizontal="center" textRotation="90" vertical="top"/>
    </xf>
    <xf borderId="1" fillId="3" fontId="21" numFmtId="0" xfId="0" applyBorder="1" applyFont="1"/>
    <xf borderId="1" fillId="3" fontId="7" numFmtId="164" xfId="0" applyBorder="1" applyFont="1" applyNumberFormat="1"/>
    <xf borderId="1" fillId="3" fontId="22" numFmtId="164" xfId="0" applyAlignment="1" applyBorder="1" applyFont="1" applyNumberFormat="1">
      <alignment horizontal="left" vertical="top"/>
    </xf>
    <xf borderId="0" fillId="0" fontId="19" numFmtId="0" xfId="0" applyFont="1"/>
    <xf borderId="0" fillId="0" fontId="21" numFmtId="0" xfId="0" applyFont="1"/>
    <xf borderId="1" fillId="3" fontId="23" numFmtId="0" xfId="0" applyAlignment="1" applyBorder="1" applyFont="1">
      <alignment vertical="center"/>
    </xf>
    <xf borderId="2" fillId="3" fontId="24" numFmtId="165" xfId="0" applyAlignment="1" applyBorder="1" applyFont="1" applyNumberFormat="1">
      <alignment horizontal="left" shrinkToFit="1" vertical="center" wrapText="0"/>
    </xf>
    <xf borderId="1" fillId="3" fontId="24" numFmtId="165" xfId="0" applyAlignment="1" applyBorder="1" applyFont="1" applyNumberFormat="1">
      <alignment horizontal="left" shrinkToFit="1" vertical="center" wrapText="0"/>
    </xf>
    <xf borderId="0" fillId="0" fontId="25" numFmtId="0" xfId="0" applyAlignment="1" applyFont="1">
      <alignment horizontal="left"/>
    </xf>
    <xf borderId="0" fillId="0" fontId="26" numFmtId="0" xfId="0" applyAlignment="1" applyFont="1">
      <alignment vertical="center"/>
    </xf>
    <xf borderId="2" fillId="4" fontId="3" numFmtId="166" xfId="0" applyAlignment="1" applyBorder="1" applyFont="1" applyNumberFormat="1">
      <alignment horizontal="left" shrinkToFit="1" wrapText="0"/>
    </xf>
    <xf borderId="2" fillId="4" fontId="13" numFmtId="166" xfId="0" applyAlignment="1" applyBorder="1" applyFont="1" applyNumberFormat="1">
      <alignment horizontal="left" shrinkToFit="1" wrapText="0"/>
    </xf>
    <xf borderId="1" fillId="4" fontId="13" numFmtId="166" xfId="0" applyAlignment="1" applyBorder="1" applyFont="1" applyNumberFormat="1">
      <alignment horizontal="left" shrinkToFit="1" wrapText="0"/>
    </xf>
    <xf borderId="0" fillId="0" fontId="27" numFmtId="0" xfId="0" applyAlignment="1" applyFont="1">
      <alignment horizontal="left"/>
    </xf>
    <xf borderId="1" fillId="4" fontId="19" numFmtId="0" xfId="0" applyAlignment="1" applyBorder="1" applyFont="1">
      <alignment vertical="center"/>
    </xf>
    <xf borderId="16" fillId="4" fontId="8" numFmtId="0" xfId="0" applyAlignment="1" applyBorder="1" applyFont="1">
      <alignment horizontal="left" vertical="center"/>
    </xf>
    <xf borderId="17" fillId="0" fontId="6" numFmtId="0" xfId="0" applyBorder="1" applyFont="1"/>
    <xf borderId="16" fillId="4" fontId="13" numFmtId="0" xfId="0" applyAlignment="1" applyBorder="1" applyFont="1">
      <alignment horizontal="left" vertical="center"/>
    </xf>
    <xf borderId="18" fillId="0" fontId="6" numFmtId="0" xfId="0" applyBorder="1" applyFont="1"/>
    <xf borderId="0" fillId="0" fontId="19" numFmtId="0" xfId="0" applyAlignment="1" applyFont="1">
      <alignment vertical="center"/>
    </xf>
    <xf borderId="5" fillId="4" fontId="13" numFmtId="166" xfId="0" applyAlignment="1" applyBorder="1" applyFont="1" applyNumberFormat="1">
      <alignment horizontal="left" shrinkToFit="1" wrapText="0"/>
    </xf>
    <xf borderId="2" fillId="4" fontId="13" numFmtId="0" xfId="0" applyAlignment="1" applyBorder="1" applyFont="1">
      <alignment horizontal="left" vertical="center"/>
    </xf>
    <xf borderId="2" fillId="4" fontId="13" numFmtId="166" xfId="0" applyAlignment="1" applyBorder="1" applyFont="1" applyNumberFormat="1">
      <alignment horizontal="left" shrinkToFit="1" vertical="center" wrapText="0"/>
    </xf>
    <xf borderId="1" fillId="4" fontId="13" numFmtId="166" xfId="0" applyAlignment="1" applyBorder="1" applyFont="1" applyNumberFormat="1">
      <alignment horizontal="left" shrinkToFit="1" vertical="center" wrapText="0"/>
    </xf>
    <xf borderId="1" fillId="4" fontId="8" numFmtId="0" xfId="0" applyAlignment="1" applyBorder="1" applyFont="1">
      <alignment horizontal="left" vertical="center"/>
    </xf>
    <xf borderId="2" fillId="4" fontId="28" numFmtId="166" xfId="0" applyAlignment="1" applyBorder="1" applyFont="1" applyNumberFormat="1">
      <alignment horizontal="left" shrinkToFit="1" vertical="center" wrapText="0"/>
    </xf>
    <xf borderId="1" fillId="4" fontId="28" numFmtId="166" xfId="0" applyAlignment="1" applyBorder="1" applyFont="1" applyNumberFormat="1">
      <alignment horizontal="left" shrinkToFit="1" vertical="center" wrapText="0"/>
    </xf>
    <xf borderId="16" fillId="4" fontId="10" numFmtId="0" xfId="0" applyAlignment="1" applyBorder="1" applyFont="1">
      <alignment horizontal="left" vertical="center"/>
    </xf>
    <xf borderId="8" fillId="4" fontId="8" numFmtId="0" xfId="0" applyAlignment="1" applyBorder="1" applyFont="1">
      <alignment horizontal="left" vertical="center"/>
    </xf>
    <xf borderId="5" fillId="4" fontId="8" numFmtId="166" xfId="0" applyAlignment="1" applyBorder="1" applyFont="1" applyNumberFormat="1">
      <alignment horizontal="left" shrinkToFit="1" wrapText="0"/>
    </xf>
    <xf borderId="2" fillId="4" fontId="8" numFmtId="166" xfId="0" applyAlignment="1" applyBorder="1" applyFont="1" applyNumberFormat="1">
      <alignment horizontal="left" shrinkToFit="1" vertical="center" wrapText="0"/>
    </xf>
    <xf borderId="1" fillId="4" fontId="8" numFmtId="166" xfId="0" applyAlignment="1" applyBorder="1" applyFont="1" applyNumberFormat="1">
      <alignment horizontal="left" shrinkToFit="1" vertical="center" wrapText="0"/>
    </xf>
    <xf borderId="2" fillId="4" fontId="8" numFmtId="0" xfId="0" applyAlignment="1" applyBorder="1" applyFont="1">
      <alignment horizontal="left" vertical="center"/>
    </xf>
    <xf borderId="1" fillId="4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left" vertical="center"/>
    </xf>
    <xf borderId="1" fillId="4" fontId="29" numFmtId="0" xfId="0" applyAlignment="1" applyBorder="1" applyFont="1">
      <alignment horizontal="right" vertical="center"/>
    </xf>
    <xf borderId="5" fillId="4" fontId="30" numFmtId="0" xfId="0" applyAlignment="1" applyBorder="1" applyFont="1">
      <alignment horizontal="left" vertical="top"/>
    </xf>
    <xf borderId="1" fillId="4" fontId="31" numFmtId="0" xfId="0" applyAlignment="1" applyBorder="1" applyFont="1">
      <alignment horizontal="left" vertical="top"/>
    </xf>
    <xf borderId="2" fillId="3" fontId="32" numFmtId="167" xfId="0" applyAlignment="1" applyBorder="1" applyFont="1" applyNumberFormat="1">
      <alignment horizontal="center" vertical="center"/>
    </xf>
    <xf borderId="1" fillId="4" fontId="4" numFmtId="0" xfId="0" applyAlignment="1" applyBorder="1" applyFont="1">
      <alignment horizontal="left"/>
    </xf>
    <xf borderId="1" fillId="4" fontId="33" numFmtId="0" xfId="0" applyAlignment="1" applyBorder="1" applyFont="1">
      <alignment horizontal="left" shrinkToFit="1" wrapText="0"/>
    </xf>
    <xf borderId="1" fillId="4" fontId="34" numFmtId="0" xfId="0" applyAlignment="1" applyBorder="1" applyFont="1">
      <alignment horizontal="left"/>
    </xf>
    <xf borderId="16" fillId="4" fontId="4" numFmtId="0" xfId="0" applyAlignment="1" applyBorder="1" applyFont="1">
      <alignment horizontal="left"/>
    </xf>
    <xf borderId="1" fillId="4" fontId="19" numFmtId="166" xfId="0" applyAlignment="1" applyBorder="1" applyFont="1" applyNumberFormat="1">
      <alignment horizontal="left" shrinkToFit="1" vertical="center" wrapText="0"/>
    </xf>
    <xf borderId="5" fillId="4" fontId="4" numFmtId="0" xfId="0" applyAlignment="1" applyBorder="1" applyFont="1">
      <alignment horizontal="left"/>
    </xf>
    <xf borderId="19" fillId="4" fontId="4" numFmtId="0" xfId="0" applyAlignment="1" applyBorder="1" applyFont="1">
      <alignment horizontal="left"/>
    </xf>
    <xf borderId="20" fillId="0" fontId="6" numFmtId="0" xfId="0" applyBorder="1" applyFont="1"/>
    <xf borderId="21" fillId="0" fontId="6" numFmtId="0" xfId="0" applyBorder="1" applyFont="1"/>
    <xf borderId="22" fillId="4" fontId="4" numFmtId="0" xfId="0" applyBorder="1" applyFont="1"/>
    <xf borderId="1" fillId="4" fontId="35" numFmtId="166" xfId="0" applyAlignment="1" applyBorder="1" applyFont="1" applyNumberFormat="1">
      <alignment horizontal="left" shrinkToFit="1" vertical="center" wrapText="0"/>
    </xf>
  </cellXfs>
  <cellStyles count="1">
    <cellStyle xfId="0" name="Normal" builtinId="0"/>
  </cellStyles>
  <dxfs count="3">
    <dxf>
      <font>
        <color rgb="FFD8D9DC"/>
      </font>
      <fill>
        <patternFill patternType="none"/>
      </fill>
      <border/>
    </dxf>
    <dxf>
      <font>
        <b/>
        <color rgb="FF454551"/>
      </font>
      <fill>
        <patternFill patternType="none"/>
      </fill>
      <border/>
    </dxf>
    <dxf>
      <font>
        <b/>
        <color theme="8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3" name="Shape 3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5" name="Shape 5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0</xdr:colOff>
      <xdr:row>0</xdr:row>
      <xdr:rowOff>438150</xdr:rowOff>
    </xdr:from>
    <xdr:ext cx="247650" cy="257175"/>
    <xdr:sp>
      <xdr:nvSpPr>
        <xdr:cNvPr id="6" name="Shape 6"/>
        <xdr:cNvSpPr/>
      </xdr:nvSpPr>
      <xdr:spPr>
        <a:xfrm rot="5400000">
          <a:off x="5222175" y="3660938"/>
          <a:ext cx="247650" cy="23812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25</xdr:col>
      <xdr:colOff>95250</xdr:colOff>
      <xdr:row>0</xdr:row>
      <xdr:rowOff>438150</xdr:rowOff>
    </xdr:from>
    <xdr:ext cx="257175" cy="266700"/>
    <xdr:sp>
      <xdr:nvSpPr>
        <xdr:cNvPr id="4" name="Shape 4"/>
        <xdr:cNvSpPr/>
      </xdr:nvSpPr>
      <xdr:spPr>
        <a:xfrm rot="5400000">
          <a:off x="5217413" y="3656175"/>
          <a:ext cx="257175" cy="247650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22</xdr:col>
      <xdr:colOff>0</xdr:colOff>
      <xdr:row>0</xdr:row>
      <xdr:rowOff>438150</xdr:rowOff>
    </xdr:from>
    <xdr:ext cx="266700" cy="276225"/>
    <xdr:sp>
      <xdr:nvSpPr>
        <xdr:cNvPr id="7" name="Shape 7"/>
        <xdr:cNvSpPr/>
      </xdr:nvSpPr>
      <xdr:spPr>
        <a:xfrm rot="5400000">
          <a:off x="5212650" y="3651413"/>
          <a:ext cx="266700" cy="257175"/>
        </a:xfrm>
        <a:prstGeom prst="ellipse">
          <a:avLst/>
        </a:prstGeom>
        <a:solidFill>
          <a:schemeClr val="accent4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6B9F25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10" width="10.5"/>
    <col customWidth="1" min="11" max="11" width="3.13"/>
    <col customWidth="1" min="12" max="12" width="5.5"/>
    <col customWidth="1" min="13" max="13" width="2.88"/>
    <col customWidth="1" min="14" max="14" width="25.5"/>
    <col customWidth="1" min="15" max="15" width="1.88"/>
    <col customWidth="1" min="16" max="16" width="10.5"/>
    <col customWidth="1" min="17" max="18" width="5.5"/>
    <col customWidth="1" min="19" max="26" width="8.63"/>
  </cols>
  <sheetData>
    <row r="1" ht="67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</row>
    <row r="2" ht="75.0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8"/>
      <c r="S2" s="9"/>
      <c r="T2" s="9"/>
      <c r="U2" s="9"/>
      <c r="V2" s="9"/>
      <c r="W2" s="9"/>
      <c r="X2" s="9"/>
      <c r="Y2" s="9"/>
      <c r="Z2" s="9"/>
    </row>
    <row r="3" ht="13.5" customHeight="1">
      <c r="A3" s="10"/>
      <c r="B3" s="11"/>
      <c r="C3" s="11"/>
      <c r="D3" s="10"/>
      <c r="E3" s="10"/>
      <c r="F3" s="10"/>
      <c r="G3" s="10"/>
      <c r="H3" s="10"/>
      <c r="I3" s="12"/>
      <c r="J3" s="12"/>
      <c r="K3" s="13"/>
      <c r="L3" s="10"/>
      <c r="M3" s="10"/>
      <c r="N3" s="10"/>
      <c r="O3" s="10"/>
      <c r="P3" s="10"/>
      <c r="Q3" s="10"/>
      <c r="R3" s="10"/>
      <c r="S3" s="4"/>
      <c r="T3" s="4"/>
      <c r="U3" s="4"/>
      <c r="V3" s="4"/>
      <c r="W3" s="4"/>
      <c r="X3" s="4"/>
      <c r="Y3" s="4"/>
      <c r="Z3" s="4"/>
    </row>
    <row r="4" ht="12.75" customHeight="1">
      <c r="A4" s="10"/>
      <c r="B4" s="10"/>
      <c r="C4" s="10"/>
      <c r="D4" s="10"/>
      <c r="E4" s="10"/>
      <c r="F4" s="10"/>
      <c r="G4" s="10"/>
      <c r="H4" s="10"/>
      <c r="I4" s="14"/>
      <c r="J4" s="14"/>
      <c r="K4" s="10"/>
      <c r="L4" s="10"/>
      <c r="M4" s="15" t="s">
        <v>2</v>
      </c>
      <c r="N4" s="16"/>
      <c r="O4" s="16"/>
      <c r="P4" s="16"/>
      <c r="Q4" s="17"/>
      <c r="R4" s="10"/>
      <c r="S4" s="4"/>
      <c r="T4" s="4"/>
      <c r="U4" s="4"/>
      <c r="V4" s="4"/>
      <c r="W4" s="4"/>
      <c r="X4" s="4"/>
      <c r="Y4" s="4"/>
      <c r="Z4" s="4"/>
    </row>
    <row r="5" ht="30.0" customHeight="1">
      <c r="A5" s="10"/>
      <c r="B5" s="18" t="s">
        <v>3</v>
      </c>
      <c r="C5" s="18"/>
      <c r="D5" s="19" t="s">
        <v>4</v>
      </c>
      <c r="E5" s="19"/>
      <c r="F5" s="19"/>
      <c r="G5" s="19"/>
      <c r="H5" s="19"/>
      <c r="I5" s="19"/>
      <c r="J5" s="20"/>
      <c r="K5" s="21"/>
      <c r="L5" s="22"/>
      <c r="M5" s="23"/>
      <c r="Q5" s="24"/>
      <c r="R5" s="10"/>
      <c r="S5" s="4"/>
      <c r="T5" s="4"/>
      <c r="U5" s="4"/>
      <c r="V5" s="4"/>
      <c r="W5" s="4"/>
      <c r="X5" s="4"/>
      <c r="Y5" s="4"/>
      <c r="Z5" s="4"/>
    </row>
    <row r="6" ht="30.0" customHeight="1">
      <c r="A6" s="10"/>
      <c r="B6" s="25"/>
      <c r="C6" s="26"/>
      <c r="D6" s="26"/>
      <c r="E6" s="26"/>
      <c r="F6" s="26"/>
      <c r="G6" s="26"/>
      <c r="H6" s="26"/>
      <c r="I6" s="27"/>
      <c r="J6" s="27"/>
      <c r="K6" s="28"/>
      <c r="L6" s="22"/>
      <c r="M6" s="29"/>
      <c r="N6" s="30"/>
      <c r="O6" s="30"/>
      <c r="P6" s="30"/>
      <c r="Q6" s="31"/>
      <c r="R6" s="10"/>
      <c r="S6" s="4"/>
      <c r="T6" s="4"/>
      <c r="U6" s="4"/>
      <c r="V6" s="4"/>
      <c r="W6" s="4"/>
      <c r="X6" s="4"/>
      <c r="Y6" s="4"/>
      <c r="Z6" s="4"/>
    </row>
    <row r="7" ht="30.0" customHeight="1">
      <c r="A7" s="10"/>
      <c r="B7" s="18" t="s">
        <v>5</v>
      </c>
      <c r="C7" s="18"/>
      <c r="D7" s="32" t="s">
        <v>6</v>
      </c>
      <c r="E7" s="32"/>
      <c r="F7" s="32"/>
      <c r="G7" s="32"/>
      <c r="H7" s="32"/>
      <c r="I7" s="32"/>
      <c r="J7" s="33"/>
      <c r="K7" s="28"/>
      <c r="L7" s="10"/>
      <c r="M7" s="10"/>
      <c r="N7" s="10"/>
      <c r="O7" s="10"/>
      <c r="P7" s="10"/>
      <c r="Q7" s="10"/>
      <c r="R7" s="10"/>
      <c r="S7" s="4"/>
      <c r="T7" s="4"/>
      <c r="U7" s="4"/>
      <c r="V7" s="4"/>
      <c r="W7" s="4"/>
      <c r="X7" s="4"/>
      <c r="Y7" s="4"/>
      <c r="Z7" s="4"/>
    </row>
    <row r="8" ht="30.0" customHeight="1">
      <c r="A8" s="10"/>
      <c r="B8" s="25"/>
      <c r="C8" s="26"/>
      <c r="D8" s="26"/>
      <c r="E8" s="26"/>
      <c r="F8" s="26"/>
      <c r="G8" s="26"/>
      <c r="H8" s="26"/>
      <c r="I8" s="27"/>
      <c r="J8" s="27"/>
      <c r="K8" s="28"/>
      <c r="L8" s="22"/>
      <c r="M8" s="34"/>
      <c r="N8" s="35" t="s">
        <v>7</v>
      </c>
      <c r="O8" s="34"/>
      <c r="P8" s="36">
        <v>2024.0</v>
      </c>
      <c r="Q8" s="10"/>
      <c r="R8" s="10"/>
      <c r="S8" s="4"/>
      <c r="T8" s="4"/>
      <c r="U8" s="4"/>
      <c r="V8" s="4"/>
      <c r="W8" s="4"/>
      <c r="X8" s="4"/>
      <c r="Y8" s="4"/>
      <c r="Z8" s="4"/>
    </row>
    <row r="9" ht="30.0" customHeight="1">
      <c r="A9" s="10"/>
      <c r="B9" s="18" t="s">
        <v>8</v>
      </c>
      <c r="C9" s="18"/>
      <c r="D9" s="19" t="s">
        <v>9</v>
      </c>
      <c r="E9" s="19"/>
      <c r="F9" s="19"/>
      <c r="G9" s="19"/>
      <c r="H9" s="19"/>
      <c r="I9" s="19"/>
      <c r="J9" s="20"/>
      <c r="K9" s="28"/>
      <c r="L9" s="22"/>
      <c r="M9" s="10"/>
      <c r="N9" s="37"/>
      <c r="O9" s="10"/>
      <c r="P9" s="10"/>
      <c r="Q9" s="10"/>
      <c r="R9" s="10"/>
      <c r="S9" s="4"/>
      <c r="T9" s="4"/>
      <c r="U9" s="4"/>
      <c r="V9" s="4"/>
      <c r="W9" s="4"/>
      <c r="X9" s="4"/>
      <c r="Y9" s="4"/>
      <c r="Z9" s="4"/>
    </row>
    <row r="10" ht="30.0" customHeight="1">
      <c r="A10" s="10"/>
      <c r="B10" s="38"/>
      <c r="C10" s="39"/>
      <c r="D10" s="40" t="s">
        <v>10</v>
      </c>
      <c r="E10" s="40"/>
      <c r="F10" s="40"/>
      <c r="G10" s="40"/>
      <c r="H10" s="40"/>
      <c r="I10" s="40"/>
      <c r="J10" s="41"/>
      <c r="K10" s="28"/>
      <c r="L10" s="22"/>
      <c r="M10" s="10"/>
      <c r="N10" s="35" t="s">
        <v>11</v>
      </c>
      <c r="O10" s="34"/>
      <c r="P10" s="36">
        <v>1.0</v>
      </c>
      <c r="Q10" s="22"/>
      <c r="R10" s="10"/>
      <c r="S10" s="4"/>
      <c r="T10" s="4"/>
      <c r="U10" s="4"/>
      <c r="V10" s="4"/>
      <c r="W10" s="4"/>
      <c r="X10" s="4"/>
      <c r="Y10" s="4"/>
      <c r="Z10" s="4"/>
    </row>
    <row r="11" ht="30.0" customHeight="1">
      <c r="A11" s="10"/>
      <c r="B11" s="38"/>
      <c r="C11" s="39"/>
      <c r="D11" s="39"/>
      <c r="E11" s="39"/>
      <c r="F11" s="39"/>
      <c r="G11" s="39"/>
      <c r="H11" s="39"/>
      <c r="I11" s="27"/>
      <c r="J11" s="27"/>
      <c r="K11" s="28"/>
      <c r="L11" s="22"/>
      <c r="M11" s="22"/>
      <c r="N11" s="25"/>
      <c r="O11" s="22"/>
      <c r="P11" s="22"/>
      <c r="Q11" s="22"/>
      <c r="R11" s="10"/>
      <c r="S11" s="4"/>
      <c r="T11" s="4"/>
      <c r="U11" s="4"/>
      <c r="V11" s="4"/>
      <c r="W11" s="4"/>
      <c r="X11" s="4"/>
      <c r="Y11" s="4"/>
      <c r="Z11" s="4"/>
    </row>
    <row r="12" ht="30.0" customHeight="1">
      <c r="A12" s="10"/>
      <c r="B12" s="18" t="s">
        <v>12</v>
      </c>
      <c r="C12" s="18"/>
      <c r="D12" s="19" t="s">
        <v>13</v>
      </c>
      <c r="E12" s="19"/>
      <c r="F12" s="19"/>
      <c r="G12" s="19"/>
      <c r="H12" s="19"/>
      <c r="I12" s="19"/>
      <c r="J12" s="20"/>
      <c r="K12" s="28"/>
      <c r="L12" s="22"/>
      <c r="M12" s="22"/>
      <c r="N12" s="35" t="s">
        <v>14</v>
      </c>
      <c r="O12" s="34"/>
      <c r="P12" s="36">
        <v>1.0</v>
      </c>
      <c r="Q12" s="22"/>
      <c r="R12" s="10"/>
      <c r="S12" s="4"/>
      <c r="T12" s="4"/>
      <c r="U12" s="4"/>
      <c r="V12" s="4"/>
      <c r="W12" s="4"/>
      <c r="X12" s="4"/>
      <c r="Y12" s="4"/>
      <c r="Z12" s="4"/>
    </row>
    <row r="13" ht="30.0" customHeight="1">
      <c r="A13" s="10"/>
      <c r="B13" s="39"/>
      <c r="C13" s="39"/>
      <c r="D13" s="40" t="s">
        <v>15</v>
      </c>
      <c r="E13" s="40"/>
      <c r="F13" s="40"/>
      <c r="G13" s="40"/>
      <c r="H13" s="40"/>
      <c r="I13" s="40"/>
      <c r="J13" s="41"/>
      <c r="K13" s="28"/>
      <c r="L13" s="22"/>
      <c r="M13" s="22"/>
      <c r="N13" s="22"/>
      <c r="O13" s="22"/>
      <c r="P13" s="22"/>
      <c r="Q13" s="22"/>
      <c r="R13" s="10"/>
      <c r="S13" s="4"/>
      <c r="T13" s="4"/>
      <c r="U13" s="4"/>
      <c r="V13" s="4"/>
      <c r="W13" s="4"/>
      <c r="X13" s="4"/>
      <c r="Y13" s="4"/>
      <c r="Z13" s="4"/>
    </row>
    <row r="14" ht="30.0" customHeight="1">
      <c r="A14" s="10"/>
      <c r="B14" s="22"/>
      <c r="C14" s="22"/>
      <c r="D14" s="22"/>
      <c r="E14" s="22"/>
      <c r="F14" s="22"/>
      <c r="G14" s="22"/>
      <c r="H14" s="22"/>
      <c r="I14" s="42"/>
      <c r="J14" s="42"/>
      <c r="K14" s="22"/>
      <c r="L14" s="22"/>
      <c r="M14" s="22"/>
      <c r="N14" s="22"/>
      <c r="O14" s="22"/>
      <c r="P14" s="22"/>
      <c r="Q14" s="22"/>
      <c r="R14" s="10"/>
      <c r="S14" s="4"/>
      <c r="T14" s="4"/>
      <c r="U14" s="4"/>
      <c r="V14" s="4"/>
      <c r="W14" s="4"/>
      <c r="X14" s="4"/>
      <c r="Y14" s="4"/>
      <c r="Z14" s="4"/>
    </row>
    <row r="15" ht="24.75" customHeight="1">
      <c r="A15" s="10"/>
      <c r="B15" s="10"/>
      <c r="C15" s="10"/>
      <c r="D15" s="10"/>
      <c r="E15" s="10"/>
      <c r="F15" s="10"/>
      <c r="G15" s="10"/>
      <c r="H15" s="10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10"/>
      <c r="B16" s="10"/>
      <c r="C16" s="10"/>
      <c r="D16" s="10"/>
      <c r="E16" s="10"/>
      <c r="F16" s="10"/>
      <c r="G16" s="10"/>
      <c r="H16" s="10"/>
      <c r="I16" s="14"/>
      <c r="J16" s="14"/>
      <c r="K16" s="10"/>
      <c r="L16" s="10"/>
      <c r="M16" s="10"/>
      <c r="N16" s="10"/>
      <c r="O16" s="10"/>
      <c r="P16" s="10"/>
      <c r="Q16" s="10"/>
      <c r="R16" s="10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3"/>
      <c r="J17" s="4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3"/>
      <c r="J18" s="4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3"/>
      <c r="J19" s="4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3"/>
      <c r="J20" s="4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3"/>
      <c r="J21" s="4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3"/>
      <c r="J22" s="4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3"/>
      <c r="J23" s="4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3"/>
      <c r="J24" s="4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3"/>
      <c r="J25" s="4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3"/>
      <c r="J26" s="4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3"/>
      <c r="J27" s="4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3"/>
      <c r="J28" s="4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3"/>
      <c r="J29" s="4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3"/>
      <c r="J30" s="4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3"/>
      <c r="J31" s="4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3"/>
      <c r="J32" s="4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3"/>
      <c r="J33" s="4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3"/>
      <c r="J34" s="4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3"/>
      <c r="J35" s="4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3"/>
      <c r="J36" s="4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3"/>
      <c r="J37" s="4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3"/>
      <c r="J38" s="4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3"/>
      <c r="J39" s="4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3"/>
      <c r="J40" s="4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3"/>
      <c r="J41" s="4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3"/>
      <c r="J42" s="4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3"/>
      <c r="J43" s="4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3"/>
      <c r="J44" s="4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3"/>
      <c r="J45" s="4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3"/>
      <c r="J46" s="4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3"/>
      <c r="J47" s="4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3"/>
      <c r="J48" s="4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3"/>
      <c r="J49" s="4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3"/>
      <c r="J50" s="4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3"/>
      <c r="J51" s="4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3"/>
      <c r="J52" s="4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3"/>
      <c r="J53" s="4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3"/>
      <c r="J54" s="4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3"/>
      <c r="J55" s="4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3"/>
      <c r="J56" s="4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3"/>
      <c r="J57" s="4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3"/>
      <c r="J58" s="4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3"/>
      <c r="J59" s="4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3"/>
      <c r="J60" s="4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3"/>
      <c r="J61" s="4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3"/>
      <c r="J62" s="4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3"/>
      <c r="J63" s="4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3"/>
      <c r="J64" s="4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3"/>
      <c r="J65" s="4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3"/>
      <c r="J66" s="4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3"/>
      <c r="J67" s="4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3"/>
      <c r="J68" s="4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3"/>
      <c r="J69" s="4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3"/>
      <c r="J70" s="4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3"/>
      <c r="J71" s="4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3"/>
      <c r="J72" s="4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3"/>
      <c r="J73" s="4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3"/>
      <c r="J74" s="4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3"/>
      <c r="J75" s="4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3"/>
      <c r="J76" s="4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3"/>
      <c r="J77" s="4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3"/>
      <c r="J78" s="4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3"/>
      <c r="J79" s="4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3"/>
      <c r="J80" s="4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3"/>
      <c r="J81" s="4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3"/>
      <c r="J82" s="4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3"/>
      <c r="J83" s="4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3"/>
      <c r="J84" s="4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3"/>
      <c r="J85" s="4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3"/>
      <c r="J86" s="4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3"/>
      <c r="J87" s="4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3"/>
      <c r="J88" s="4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3"/>
      <c r="J89" s="4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3"/>
      <c r="J90" s="4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3"/>
      <c r="J91" s="4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3"/>
      <c r="J92" s="4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3"/>
      <c r="J93" s="4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3"/>
      <c r="J94" s="4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3"/>
      <c r="J95" s="4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3"/>
      <c r="J96" s="4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3"/>
      <c r="J97" s="4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3"/>
      <c r="J98" s="4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3"/>
      <c r="J99" s="4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3"/>
      <c r="J100" s="4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3"/>
      <c r="J101" s="4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3"/>
      <c r="J102" s="4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3"/>
      <c r="J103" s="4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3"/>
      <c r="J104" s="4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3"/>
      <c r="J105" s="4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3"/>
      <c r="J106" s="4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3"/>
      <c r="J107" s="4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3"/>
      <c r="J108" s="4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3"/>
      <c r="J109" s="4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3"/>
      <c r="J110" s="4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3"/>
      <c r="J111" s="4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3"/>
      <c r="J112" s="4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3"/>
      <c r="J113" s="4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3"/>
      <c r="J114" s="4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3"/>
      <c r="J115" s="4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3"/>
      <c r="J116" s="4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3"/>
      <c r="J117" s="4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3"/>
      <c r="J118" s="4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3"/>
      <c r="J119" s="4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3"/>
      <c r="J120" s="4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3"/>
      <c r="J121" s="4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3"/>
      <c r="J122" s="4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3"/>
      <c r="J123" s="4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3"/>
      <c r="J124" s="4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3"/>
      <c r="J125" s="4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3"/>
      <c r="J126" s="4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3"/>
      <c r="J127" s="4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3"/>
      <c r="J128" s="4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3"/>
      <c r="J129" s="4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3"/>
      <c r="J130" s="4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3"/>
      <c r="J131" s="4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3"/>
      <c r="J132" s="4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3"/>
      <c r="J133" s="4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3"/>
      <c r="J134" s="4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3"/>
      <c r="J135" s="4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3"/>
      <c r="J136" s="4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3"/>
      <c r="J137" s="4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3"/>
      <c r="J138" s="4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3"/>
      <c r="J139" s="4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3"/>
      <c r="J140" s="4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3"/>
      <c r="J141" s="4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3"/>
      <c r="J142" s="4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3"/>
      <c r="J143" s="4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3"/>
      <c r="J144" s="4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3"/>
      <c r="J145" s="4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3"/>
      <c r="J146" s="4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3"/>
      <c r="J147" s="4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3"/>
      <c r="J148" s="4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3"/>
      <c r="J149" s="4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3"/>
      <c r="J150" s="4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3"/>
      <c r="J151" s="4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3"/>
      <c r="J152" s="4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3"/>
      <c r="J153" s="4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3"/>
      <c r="J154" s="4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3"/>
      <c r="J155" s="4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3"/>
      <c r="J156" s="4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3"/>
      <c r="J157" s="4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3"/>
      <c r="J158" s="4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3"/>
      <c r="J159" s="4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3"/>
      <c r="J160" s="4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3"/>
      <c r="J161" s="4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3"/>
      <c r="J162" s="4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3"/>
      <c r="J163" s="4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3"/>
      <c r="J164" s="4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3"/>
      <c r="J165" s="4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3"/>
      <c r="J166" s="4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3"/>
      <c r="J167" s="4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3"/>
      <c r="J168" s="4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3"/>
      <c r="J169" s="4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3"/>
      <c r="J170" s="4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3"/>
      <c r="J171" s="4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3"/>
      <c r="J172" s="4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3"/>
      <c r="J173" s="4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3"/>
      <c r="J174" s="4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3"/>
      <c r="J175" s="4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3"/>
      <c r="J176" s="4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3"/>
      <c r="J177" s="4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3"/>
      <c r="J178" s="4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3"/>
      <c r="J179" s="4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3"/>
      <c r="J180" s="4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3"/>
      <c r="J181" s="4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3"/>
      <c r="J182" s="4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3"/>
      <c r="J183" s="4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3"/>
      <c r="J184" s="4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3"/>
      <c r="J185" s="4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3"/>
      <c r="J186" s="4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3"/>
      <c r="J187" s="4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3"/>
      <c r="J188" s="4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3"/>
      <c r="J189" s="4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3"/>
      <c r="J190" s="4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3"/>
      <c r="J191" s="4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3"/>
      <c r="J192" s="4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3"/>
      <c r="J193" s="4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3"/>
      <c r="J194" s="4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3"/>
      <c r="J195" s="4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3"/>
      <c r="J196" s="4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3"/>
      <c r="J197" s="4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3"/>
      <c r="J198" s="4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3"/>
      <c r="J199" s="4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3"/>
      <c r="J200" s="4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3"/>
      <c r="J201" s="4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3"/>
      <c r="J202" s="4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3"/>
      <c r="J203" s="4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3"/>
      <c r="J204" s="4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3"/>
      <c r="J205" s="4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3"/>
      <c r="J206" s="4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3"/>
      <c r="J207" s="4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3"/>
      <c r="J208" s="4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3"/>
      <c r="J209" s="4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3"/>
      <c r="J210" s="4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3"/>
      <c r="J211" s="4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3"/>
      <c r="J212" s="4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3"/>
      <c r="J213" s="4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3"/>
      <c r="J214" s="4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3"/>
      <c r="J215" s="4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3"/>
      <c r="J216" s="4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3"/>
      <c r="J217" s="4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3"/>
      <c r="J218" s="4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3"/>
      <c r="J219" s="4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3"/>
      <c r="J220" s="4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3"/>
      <c r="J221" s="4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3"/>
      <c r="J222" s="4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3"/>
      <c r="J223" s="4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3"/>
      <c r="J224" s="4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3"/>
      <c r="J225" s="4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3"/>
      <c r="J226" s="4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3"/>
      <c r="J227" s="4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3"/>
      <c r="J228" s="4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3"/>
      <c r="J229" s="4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3"/>
      <c r="J230" s="4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3"/>
      <c r="J231" s="4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3"/>
      <c r="J232" s="4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3"/>
      <c r="J233" s="4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3"/>
      <c r="J234" s="4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3"/>
      <c r="J235" s="4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3"/>
      <c r="J236" s="4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3"/>
      <c r="J237" s="4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3"/>
      <c r="J238" s="4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3"/>
      <c r="J239" s="4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3"/>
      <c r="J240" s="4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3"/>
      <c r="J241" s="4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3"/>
      <c r="J242" s="4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3"/>
      <c r="J243" s="4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3"/>
      <c r="J244" s="4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3"/>
      <c r="J245" s="4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3"/>
      <c r="J246" s="4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3"/>
      <c r="J247" s="4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3"/>
      <c r="J248" s="4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3"/>
      <c r="J249" s="4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3"/>
      <c r="J250" s="4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3"/>
      <c r="J251" s="4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3"/>
      <c r="J252" s="4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3"/>
      <c r="J253" s="4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3"/>
      <c r="J254" s="4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3"/>
      <c r="J255" s="4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3"/>
      <c r="J256" s="4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3"/>
      <c r="J257" s="4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3"/>
      <c r="J258" s="4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3"/>
      <c r="J259" s="4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3"/>
      <c r="J260" s="4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3"/>
      <c r="J261" s="4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3"/>
      <c r="J262" s="4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3"/>
      <c r="J263" s="4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3"/>
      <c r="J264" s="4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3"/>
      <c r="J265" s="4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3"/>
      <c r="J266" s="4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3"/>
      <c r="J267" s="4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3"/>
      <c r="J268" s="4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3"/>
      <c r="J269" s="4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3"/>
      <c r="J270" s="4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3"/>
      <c r="J271" s="4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3"/>
      <c r="J272" s="4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3"/>
      <c r="J273" s="4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3"/>
      <c r="J274" s="4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3"/>
      <c r="J275" s="4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3"/>
      <c r="J276" s="4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3"/>
      <c r="J277" s="4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3"/>
      <c r="J278" s="4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3"/>
      <c r="J279" s="4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3"/>
      <c r="J280" s="4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3"/>
      <c r="J281" s="4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3"/>
      <c r="J282" s="4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3"/>
      <c r="J283" s="4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3"/>
      <c r="J284" s="4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3"/>
      <c r="J285" s="4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3"/>
      <c r="J286" s="4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3"/>
      <c r="J287" s="4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3"/>
      <c r="J288" s="4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3"/>
      <c r="J289" s="4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3"/>
      <c r="J290" s="4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3"/>
      <c r="J291" s="4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3"/>
      <c r="J292" s="4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3"/>
      <c r="J293" s="4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3"/>
      <c r="J294" s="4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3"/>
      <c r="J295" s="4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3"/>
      <c r="J296" s="4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3"/>
      <c r="J297" s="4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3"/>
      <c r="J298" s="4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3"/>
      <c r="J299" s="4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3"/>
      <c r="J300" s="4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3"/>
      <c r="J301" s="4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3"/>
      <c r="J302" s="4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3"/>
      <c r="J303" s="4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3"/>
      <c r="J304" s="4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3"/>
      <c r="J305" s="4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3"/>
      <c r="J306" s="4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3"/>
      <c r="J307" s="4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3"/>
      <c r="J308" s="4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3"/>
      <c r="J309" s="4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3"/>
      <c r="J310" s="4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3"/>
      <c r="J311" s="4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3"/>
      <c r="J312" s="4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3"/>
      <c r="J313" s="4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3"/>
      <c r="J314" s="4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3"/>
      <c r="J315" s="4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3"/>
      <c r="J316" s="4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3"/>
      <c r="J317" s="4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3"/>
      <c r="J318" s="4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3"/>
      <c r="J319" s="4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3"/>
      <c r="J320" s="4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3"/>
      <c r="J321" s="4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3"/>
      <c r="J322" s="4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3"/>
      <c r="J323" s="4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3"/>
      <c r="J324" s="4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3"/>
      <c r="J325" s="4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3"/>
      <c r="J326" s="4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3"/>
      <c r="J327" s="4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3"/>
      <c r="J328" s="4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3"/>
      <c r="J329" s="4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3"/>
      <c r="J330" s="4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3"/>
      <c r="J331" s="4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3"/>
      <c r="J332" s="4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3"/>
      <c r="J333" s="4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3"/>
      <c r="J334" s="4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3"/>
      <c r="J335" s="4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3"/>
      <c r="J336" s="4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3"/>
      <c r="J337" s="4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3"/>
      <c r="J338" s="4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3"/>
      <c r="J339" s="4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3"/>
      <c r="J340" s="4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3"/>
      <c r="J341" s="4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3"/>
      <c r="J342" s="4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3"/>
      <c r="J343" s="4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3"/>
      <c r="J344" s="4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3"/>
      <c r="J345" s="4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3"/>
      <c r="J346" s="4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3"/>
      <c r="J347" s="4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3"/>
      <c r="J348" s="4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3"/>
      <c r="J349" s="4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3"/>
      <c r="J350" s="4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3"/>
      <c r="J351" s="4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3"/>
      <c r="J352" s="4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3"/>
      <c r="J353" s="4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3"/>
      <c r="J354" s="4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3"/>
      <c r="J355" s="4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3"/>
      <c r="J356" s="4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3"/>
      <c r="J357" s="4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3"/>
      <c r="J358" s="4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3"/>
      <c r="J359" s="4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3"/>
      <c r="J360" s="4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3"/>
      <c r="J361" s="4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3"/>
      <c r="J362" s="4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3"/>
      <c r="J363" s="4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3"/>
      <c r="J364" s="4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3"/>
      <c r="J365" s="4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3"/>
      <c r="J366" s="4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3"/>
      <c r="J367" s="4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3"/>
      <c r="J368" s="4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3"/>
      <c r="J369" s="4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3"/>
      <c r="J370" s="4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3"/>
      <c r="J371" s="4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3"/>
      <c r="J372" s="4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3"/>
      <c r="J373" s="4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3"/>
      <c r="J374" s="4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3"/>
      <c r="J375" s="4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3"/>
      <c r="J376" s="4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3"/>
      <c r="J377" s="4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3"/>
      <c r="J378" s="4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3"/>
      <c r="J379" s="4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3"/>
      <c r="J380" s="4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3"/>
      <c r="J381" s="4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3"/>
      <c r="J382" s="4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3"/>
      <c r="J383" s="4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3"/>
      <c r="J384" s="4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3"/>
      <c r="J385" s="4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3"/>
      <c r="J386" s="4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3"/>
      <c r="J387" s="4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3"/>
      <c r="J388" s="4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3"/>
      <c r="J389" s="4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3"/>
      <c r="J390" s="4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3"/>
      <c r="J391" s="4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3"/>
      <c r="J392" s="4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3"/>
      <c r="J393" s="4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3"/>
      <c r="J394" s="4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3"/>
      <c r="J395" s="4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3"/>
      <c r="J396" s="4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3"/>
      <c r="J397" s="4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3"/>
      <c r="J398" s="4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3"/>
      <c r="J399" s="4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3"/>
      <c r="J400" s="4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3"/>
      <c r="J401" s="4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3"/>
      <c r="J402" s="4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3"/>
      <c r="J403" s="4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3"/>
      <c r="J404" s="4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3"/>
      <c r="J405" s="4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3"/>
      <c r="J406" s="4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3"/>
      <c r="J407" s="4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3"/>
      <c r="J408" s="4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3"/>
      <c r="J409" s="4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3"/>
      <c r="J410" s="4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3"/>
      <c r="J411" s="4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3"/>
      <c r="J412" s="4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3"/>
      <c r="J413" s="4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3"/>
      <c r="J414" s="4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3"/>
      <c r="J415" s="4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3"/>
      <c r="J416" s="4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3"/>
      <c r="J417" s="4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3"/>
      <c r="J418" s="4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3"/>
      <c r="J419" s="4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3"/>
      <c r="J420" s="4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3"/>
      <c r="J421" s="4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3"/>
      <c r="J422" s="4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3"/>
      <c r="J423" s="4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3"/>
      <c r="J424" s="4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3"/>
      <c r="J425" s="4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3"/>
      <c r="J426" s="4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3"/>
      <c r="J427" s="4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3"/>
      <c r="J428" s="4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3"/>
      <c r="J429" s="4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3"/>
      <c r="J430" s="4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3"/>
      <c r="J431" s="4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3"/>
      <c r="J432" s="4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3"/>
      <c r="J433" s="4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3"/>
      <c r="J434" s="4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3"/>
      <c r="J435" s="4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3"/>
      <c r="J436" s="4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3"/>
      <c r="J437" s="4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3"/>
      <c r="J438" s="4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3"/>
      <c r="J439" s="4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3"/>
      <c r="J440" s="4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3"/>
      <c r="J441" s="4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3"/>
      <c r="J442" s="4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3"/>
      <c r="J443" s="4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3"/>
      <c r="J444" s="4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3"/>
      <c r="J445" s="4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3"/>
      <c r="J446" s="4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3"/>
      <c r="J447" s="4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3"/>
      <c r="J448" s="4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3"/>
      <c r="J449" s="4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3"/>
      <c r="J450" s="4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3"/>
      <c r="J451" s="4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3"/>
      <c r="J452" s="4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3"/>
      <c r="J453" s="4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3"/>
      <c r="J454" s="4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3"/>
      <c r="J455" s="4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3"/>
      <c r="J456" s="4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3"/>
      <c r="J457" s="4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3"/>
      <c r="J458" s="4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3"/>
      <c r="J459" s="4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3"/>
      <c r="J460" s="4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3"/>
      <c r="J461" s="4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3"/>
      <c r="J462" s="4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3"/>
      <c r="J463" s="4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3"/>
      <c r="J464" s="4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3"/>
      <c r="J465" s="4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3"/>
      <c r="J466" s="4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3"/>
      <c r="J467" s="4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3"/>
      <c r="J468" s="4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3"/>
      <c r="J469" s="4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3"/>
      <c r="J470" s="4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3"/>
      <c r="J471" s="4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3"/>
      <c r="J472" s="4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3"/>
      <c r="J473" s="4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3"/>
      <c r="J474" s="4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3"/>
      <c r="J475" s="4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3"/>
      <c r="J476" s="4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3"/>
      <c r="J477" s="4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3"/>
      <c r="J478" s="4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3"/>
      <c r="J479" s="4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3"/>
      <c r="J480" s="4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3"/>
      <c r="J481" s="4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3"/>
      <c r="J482" s="4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3"/>
      <c r="J483" s="4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3"/>
      <c r="J484" s="4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3"/>
      <c r="J485" s="4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3"/>
      <c r="J486" s="4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3"/>
      <c r="J487" s="4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3"/>
      <c r="J488" s="4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3"/>
      <c r="J489" s="4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3"/>
      <c r="J490" s="4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3"/>
      <c r="J491" s="4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3"/>
      <c r="J492" s="4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3"/>
      <c r="J493" s="4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3"/>
      <c r="J494" s="4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3"/>
      <c r="J495" s="4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3"/>
      <c r="J496" s="4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3"/>
      <c r="J497" s="4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3"/>
      <c r="J498" s="4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3"/>
      <c r="J499" s="4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3"/>
      <c r="J500" s="4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3"/>
      <c r="J501" s="4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3"/>
      <c r="J502" s="4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3"/>
      <c r="J503" s="4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3"/>
      <c r="J504" s="4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3"/>
      <c r="J505" s="4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3"/>
      <c r="J506" s="4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3"/>
      <c r="J507" s="4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3"/>
      <c r="J508" s="4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3"/>
      <c r="J509" s="4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3"/>
      <c r="J510" s="4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3"/>
      <c r="J511" s="4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3"/>
      <c r="J512" s="4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3"/>
      <c r="J513" s="4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3"/>
      <c r="J514" s="4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3"/>
      <c r="J515" s="4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3"/>
      <c r="J516" s="4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3"/>
      <c r="J517" s="4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3"/>
      <c r="J518" s="4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3"/>
      <c r="J519" s="4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3"/>
      <c r="J520" s="4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3"/>
      <c r="J521" s="4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3"/>
      <c r="J522" s="4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3"/>
      <c r="J523" s="4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3"/>
      <c r="J524" s="4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3"/>
      <c r="J525" s="4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3"/>
      <c r="J526" s="4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3"/>
      <c r="J527" s="4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3"/>
      <c r="J528" s="4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3"/>
      <c r="J529" s="4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3"/>
      <c r="J530" s="4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3"/>
      <c r="J531" s="4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3"/>
      <c r="J532" s="4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3"/>
      <c r="J533" s="4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3"/>
      <c r="J534" s="4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3"/>
      <c r="J535" s="4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3"/>
      <c r="J536" s="4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3"/>
      <c r="J537" s="4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3"/>
      <c r="J538" s="4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3"/>
      <c r="J539" s="4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3"/>
      <c r="J540" s="4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3"/>
      <c r="J541" s="4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3"/>
      <c r="J542" s="4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3"/>
      <c r="J543" s="4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3"/>
      <c r="J544" s="4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3"/>
      <c r="J545" s="4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3"/>
      <c r="J546" s="4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3"/>
      <c r="J547" s="4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3"/>
      <c r="J548" s="4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3"/>
      <c r="J549" s="4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3"/>
      <c r="J550" s="4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3"/>
      <c r="J551" s="4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3"/>
      <c r="J552" s="4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3"/>
      <c r="J553" s="4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3"/>
      <c r="J554" s="4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3"/>
      <c r="J555" s="4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3"/>
      <c r="J556" s="4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3"/>
      <c r="J557" s="4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3"/>
      <c r="J558" s="4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3"/>
      <c r="J559" s="4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3"/>
      <c r="J560" s="4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3"/>
      <c r="J561" s="4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3"/>
      <c r="J562" s="4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3"/>
      <c r="J563" s="4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3"/>
      <c r="J564" s="4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3"/>
      <c r="J565" s="4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3"/>
      <c r="J566" s="4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3"/>
      <c r="J567" s="4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3"/>
      <c r="J568" s="4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3"/>
      <c r="J569" s="4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3"/>
      <c r="J570" s="4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3"/>
      <c r="J571" s="4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3"/>
      <c r="J572" s="4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3"/>
      <c r="J573" s="4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3"/>
      <c r="J574" s="4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3"/>
      <c r="J575" s="4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3"/>
      <c r="J576" s="4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3"/>
      <c r="J577" s="4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3"/>
      <c r="J578" s="4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3"/>
      <c r="J579" s="4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3"/>
      <c r="J580" s="4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3"/>
      <c r="J581" s="4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3"/>
      <c r="J582" s="4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3"/>
      <c r="J583" s="4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3"/>
      <c r="J584" s="4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3"/>
      <c r="J585" s="4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3"/>
      <c r="J586" s="4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3"/>
      <c r="J587" s="4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3"/>
      <c r="J588" s="4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3"/>
      <c r="J589" s="4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3"/>
      <c r="J590" s="4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3"/>
      <c r="J591" s="4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3"/>
      <c r="J592" s="4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3"/>
      <c r="J593" s="4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3"/>
      <c r="J594" s="4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3"/>
      <c r="J595" s="4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3"/>
      <c r="J596" s="4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3"/>
      <c r="J597" s="4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3"/>
      <c r="J598" s="4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3"/>
      <c r="J599" s="4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3"/>
      <c r="J600" s="4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3"/>
      <c r="J601" s="4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3"/>
      <c r="J602" s="4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3"/>
      <c r="J603" s="4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3"/>
      <c r="J604" s="4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3"/>
      <c r="J605" s="4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3"/>
      <c r="J606" s="4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3"/>
      <c r="J607" s="4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3"/>
      <c r="J608" s="4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3"/>
      <c r="J609" s="4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3"/>
      <c r="J610" s="4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3"/>
      <c r="J611" s="4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3"/>
      <c r="J612" s="4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3"/>
      <c r="J613" s="4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3"/>
      <c r="J614" s="4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3"/>
      <c r="J615" s="4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3"/>
      <c r="J616" s="4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3"/>
      <c r="J617" s="4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3"/>
      <c r="J618" s="4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3"/>
      <c r="J619" s="4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3"/>
      <c r="J620" s="4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3"/>
      <c r="J621" s="4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3"/>
      <c r="J622" s="4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3"/>
      <c r="J623" s="4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3"/>
      <c r="J624" s="4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3"/>
      <c r="J625" s="4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3"/>
      <c r="J626" s="4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3"/>
      <c r="J627" s="4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3"/>
      <c r="J628" s="4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3"/>
      <c r="J629" s="4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3"/>
      <c r="J630" s="4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3"/>
      <c r="J631" s="4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3"/>
      <c r="J632" s="4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3"/>
      <c r="J633" s="4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3"/>
      <c r="J634" s="4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3"/>
      <c r="J635" s="4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3"/>
      <c r="J636" s="4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3"/>
      <c r="J637" s="4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3"/>
      <c r="J638" s="4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3"/>
      <c r="J639" s="4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3"/>
      <c r="J640" s="4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3"/>
      <c r="J641" s="4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3"/>
      <c r="J642" s="4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3"/>
      <c r="J643" s="4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3"/>
      <c r="J644" s="4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3"/>
      <c r="J645" s="4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3"/>
      <c r="J646" s="4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3"/>
      <c r="J647" s="4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3"/>
      <c r="J648" s="4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3"/>
      <c r="J649" s="4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3"/>
      <c r="J650" s="4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3"/>
      <c r="J651" s="4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3"/>
      <c r="J652" s="4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3"/>
      <c r="J653" s="4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3"/>
      <c r="J654" s="4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3"/>
      <c r="J655" s="4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3"/>
      <c r="J656" s="4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3"/>
      <c r="J657" s="4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3"/>
      <c r="J658" s="4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3"/>
      <c r="J659" s="4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3"/>
      <c r="J660" s="4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3"/>
      <c r="J661" s="4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3"/>
      <c r="J662" s="4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3"/>
      <c r="J663" s="4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3"/>
      <c r="J664" s="4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3"/>
      <c r="J665" s="4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3"/>
      <c r="J666" s="4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3"/>
      <c r="J667" s="4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3"/>
      <c r="J668" s="4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3"/>
      <c r="J669" s="4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3"/>
      <c r="J670" s="4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3"/>
      <c r="J671" s="4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3"/>
      <c r="J672" s="4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3"/>
      <c r="J673" s="4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3"/>
      <c r="J674" s="4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3"/>
      <c r="J675" s="4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3"/>
      <c r="J676" s="4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3"/>
      <c r="J677" s="4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3"/>
      <c r="J678" s="4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3"/>
      <c r="J679" s="4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3"/>
      <c r="J680" s="4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3"/>
      <c r="J681" s="4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3"/>
      <c r="J682" s="4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3"/>
      <c r="J683" s="4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3"/>
      <c r="J684" s="4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3"/>
      <c r="J685" s="4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3"/>
      <c r="J686" s="4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3"/>
      <c r="J687" s="4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3"/>
      <c r="J688" s="4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3"/>
      <c r="J689" s="4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3"/>
      <c r="J690" s="4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3"/>
      <c r="J691" s="4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3"/>
      <c r="J692" s="4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3"/>
      <c r="J693" s="4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3"/>
      <c r="J694" s="4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3"/>
      <c r="J695" s="4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3"/>
      <c r="J696" s="4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3"/>
      <c r="J697" s="4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3"/>
      <c r="J698" s="4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3"/>
      <c r="J699" s="4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3"/>
      <c r="J700" s="4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3"/>
      <c r="J701" s="4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3"/>
      <c r="J702" s="4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3"/>
      <c r="J703" s="4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3"/>
      <c r="J704" s="4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3"/>
      <c r="J705" s="4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3"/>
      <c r="J706" s="4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3"/>
      <c r="J707" s="4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3"/>
      <c r="J708" s="4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3"/>
      <c r="J709" s="4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3"/>
      <c r="J710" s="4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3"/>
      <c r="J711" s="4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3"/>
      <c r="J712" s="4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3"/>
      <c r="J713" s="4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3"/>
      <c r="J714" s="4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3"/>
      <c r="J715" s="4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3"/>
      <c r="J716" s="4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3"/>
      <c r="J717" s="4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3"/>
      <c r="J718" s="4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3"/>
      <c r="J719" s="4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3"/>
      <c r="J720" s="4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3"/>
      <c r="J721" s="4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3"/>
      <c r="J722" s="4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3"/>
      <c r="J723" s="4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3"/>
      <c r="J724" s="4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3"/>
      <c r="J725" s="4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3"/>
      <c r="J726" s="4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3"/>
      <c r="J727" s="4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3"/>
      <c r="J728" s="4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3"/>
      <c r="J729" s="4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3"/>
      <c r="J730" s="4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3"/>
      <c r="J731" s="4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3"/>
      <c r="J732" s="4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3"/>
      <c r="J733" s="4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3"/>
      <c r="J734" s="4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3"/>
      <c r="J735" s="4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3"/>
      <c r="J736" s="4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3"/>
      <c r="J737" s="4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3"/>
      <c r="J738" s="4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3"/>
      <c r="J739" s="4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3"/>
      <c r="J740" s="4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3"/>
      <c r="J741" s="4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3"/>
      <c r="J742" s="4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3"/>
      <c r="J743" s="4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3"/>
      <c r="J744" s="4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3"/>
      <c r="J745" s="4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3"/>
      <c r="J746" s="4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3"/>
      <c r="J747" s="4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3"/>
      <c r="J748" s="4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3"/>
      <c r="J749" s="4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3"/>
      <c r="J750" s="4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3"/>
      <c r="J751" s="4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3"/>
      <c r="J752" s="4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3"/>
      <c r="J753" s="4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3"/>
      <c r="J754" s="4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3"/>
      <c r="J755" s="4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3"/>
      <c r="J756" s="4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3"/>
      <c r="J757" s="4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3"/>
      <c r="J758" s="4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3"/>
      <c r="J759" s="4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3"/>
      <c r="J760" s="4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3"/>
      <c r="J761" s="4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3"/>
      <c r="J762" s="4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3"/>
      <c r="J763" s="4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3"/>
      <c r="J764" s="4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3"/>
      <c r="J765" s="4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3"/>
      <c r="J766" s="4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3"/>
      <c r="J767" s="4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3"/>
      <c r="J768" s="4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3"/>
      <c r="J769" s="4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3"/>
      <c r="J770" s="4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3"/>
      <c r="J771" s="4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3"/>
      <c r="J772" s="4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3"/>
      <c r="J773" s="4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3"/>
      <c r="J774" s="4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3"/>
      <c r="J775" s="4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3"/>
      <c r="J776" s="4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3"/>
      <c r="J777" s="4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3"/>
      <c r="J778" s="4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3"/>
      <c r="J779" s="4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3"/>
      <c r="J780" s="4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3"/>
      <c r="J781" s="4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3"/>
      <c r="J782" s="4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3"/>
      <c r="J783" s="4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3"/>
      <c r="J784" s="4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3"/>
      <c r="J785" s="4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3"/>
      <c r="J786" s="4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3"/>
      <c r="J787" s="4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3"/>
      <c r="J788" s="4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3"/>
      <c r="J789" s="4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3"/>
      <c r="J790" s="4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3"/>
      <c r="J791" s="4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3"/>
      <c r="J792" s="4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3"/>
      <c r="J793" s="4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3"/>
      <c r="J794" s="4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3"/>
      <c r="J795" s="4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3"/>
      <c r="J796" s="4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3"/>
      <c r="J797" s="4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3"/>
      <c r="J798" s="4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3"/>
      <c r="J799" s="4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3"/>
      <c r="J800" s="4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3"/>
      <c r="J801" s="4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3"/>
      <c r="J802" s="4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3"/>
      <c r="J803" s="4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3"/>
      <c r="J804" s="4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3"/>
      <c r="J805" s="4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3"/>
      <c r="J806" s="4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3"/>
      <c r="J807" s="4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3"/>
      <c r="J808" s="4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3"/>
      <c r="J809" s="4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3"/>
      <c r="J810" s="4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3"/>
      <c r="J811" s="4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3"/>
      <c r="J812" s="4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3"/>
      <c r="J813" s="4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3"/>
      <c r="J814" s="4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3"/>
      <c r="J815" s="4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3"/>
      <c r="J816" s="4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3"/>
      <c r="J817" s="4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3"/>
      <c r="J818" s="4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3"/>
      <c r="J819" s="4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3"/>
      <c r="J820" s="4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3"/>
      <c r="J821" s="4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3"/>
      <c r="J822" s="4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3"/>
      <c r="J823" s="4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3"/>
      <c r="J824" s="4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3"/>
      <c r="J825" s="4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3"/>
      <c r="J826" s="4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3"/>
      <c r="J827" s="4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3"/>
      <c r="J828" s="4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3"/>
      <c r="J829" s="4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3"/>
      <c r="J830" s="4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3"/>
      <c r="J831" s="4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3"/>
      <c r="J832" s="4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3"/>
      <c r="J833" s="4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3"/>
      <c r="J834" s="4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3"/>
      <c r="J835" s="4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3"/>
      <c r="J836" s="4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3"/>
      <c r="J837" s="4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3"/>
      <c r="J838" s="4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3"/>
      <c r="J839" s="4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3"/>
      <c r="J840" s="4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3"/>
      <c r="J841" s="4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3"/>
      <c r="J842" s="4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3"/>
      <c r="J843" s="4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3"/>
      <c r="J844" s="4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3"/>
      <c r="J845" s="4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3"/>
      <c r="J846" s="4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3"/>
      <c r="J847" s="4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3"/>
      <c r="J848" s="4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3"/>
      <c r="J849" s="4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3"/>
      <c r="J850" s="4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3"/>
      <c r="J851" s="4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3"/>
      <c r="J852" s="4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3"/>
      <c r="J853" s="4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3"/>
      <c r="J854" s="4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3"/>
      <c r="J855" s="4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3"/>
      <c r="J856" s="4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3"/>
      <c r="J857" s="4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3"/>
      <c r="J858" s="4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3"/>
      <c r="J859" s="4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3"/>
      <c r="J860" s="4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3"/>
      <c r="J861" s="4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3"/>
      <c r="J862" s="4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3"/>
      <c r="J863" s="4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3"/>
      <c r="J864" s="4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3"/>
      <c r="J865" s="4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3"/>
      <c r="J866" s="4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3"/>
      <c r="J867" s="4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3"/>
      <c r="J868" s="4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3"/>
      <c r="J869" s="4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3"/>
      <c r="J870" s="4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3"/>
      <c r="J871" s="4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3"/>
      <c r="J872" s="4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3"/>
      <c r="J873" s="4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3"/>
      <c r="J874" s="4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3"/>
      <c r="J875" s="4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3"/>
      <c r="J876" s="4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3"/>
      <c r="J877" s="4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3"/>
      <c r="J878" s="4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3"/>
      <c r="J879" s="4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3"/>
      <c r="J880" s="4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3"/>
      <c r="J881" s="4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3"/>
      <c r="J882" s="4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3"/>
      <c r="J883" s="4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3"/>
      <c r="J884" s="4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3"/>
      <c r="J885" s="4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3"/>
      <c r="J886" s="4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3"/>
      <c r="J887" s="4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3"/>
      <c r="J888" s="4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3"/>
      <c r="J889" s="4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3"/>
      <c r="J890" s="4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3"/>
      <c r="J891" s="4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3"/>
      <c r="J892" s="4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3"/>
      <c r="J893" s="4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3"/>
      <c r="J894" s="4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3"/>
      <c r="J895" s="4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3"/>
      <c r="J896" s="4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3"/>
      <c r="J897" s="4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3"/>
      <c r="J898" s="4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3"/>
      <c r="J899" s="4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3"/>
      <c r="J900" s="4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3"/>
      <c r="J901" s="4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3"/>
      <c r="J902" s="4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3"/>
      <c r="J903" s="4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3"/>
      <c r="J904" s="43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3"/>
      <c r="J905" s="43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3"/>
      <c r="J906" s="43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3"/>
      <c r="J907" s="43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3"/>
      <c r="J908" s="43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3"/>
      <c r="J909" s="43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3"/>
      <c r="J910" s="43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3"/>
      <c r="J911" s="43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3"/>
      <c r="J912" s="43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3"/>
      <c r="J913" s="43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3"/>
      <c r="J914" s="43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3"/>
      <c r="J915" s="43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3"/>
      <c r="J916" s="43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3"/>
      <c r="J917" s="43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3"/>
      <c r="J918" s="43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3"/>
      <c r="J919" s="43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3"/>
      <c r="J920" s="43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3"/>
      <c r="J921" s="43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3"/>
      <c r="J922" s="43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3"/>
      <c r="J923" s="43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3"/>
      <c r="J924" s="43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3"/>
      <c r="J925" s="43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3"/>
      <c r="J926" s="43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3"/>
      <c r="J927" s="43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3"/>
      <c r="J928" s="43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3"/>
      <c r="J929" s="43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3"/>
      <c r="J930" s="43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3"/>
      <c r="J931" s="43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3"/>
      <c r="J932" s="43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3"/>
      <c r="J933" s="43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3"/>
      <c r="J934" s="43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3"/>
      <c r="J935" s="43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3"/>
      <c r="J936" s="43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3"/>
      <c r="J937" s="43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3"/>
      <c r="J938" s="43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3"/>
      <c r="J939" s="43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3"/>
      <c r="J940" s="43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3"/>
      <c r="J941" s="43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3"/>
      <c r="J942" s="43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3"/>
      <c r="J943" s="43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3"/>
      <c r="J944" s="43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3"/>
      <c r="J945" s="43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3"/>
      <c r="J946" s="43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3"/>
      <c r="J947" s="43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3"/>
      <c r="J948" s="43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3"/>
      <c r="J949" s="43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3"/>
      <c r="J950" s="43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3"/>
      <c r="J951" s="43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3"/>
      <c r="J952" s="43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3"/>
      <c r="J953" s="43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3"/>
      <c r="J954" s="43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3"/>
      <c r="J955" s="43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3"/>
      <c r="J956" s="43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3"/>
      <c r="J957" s="43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3"/>
      <c r="J958" s="43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3"/>
      <c r="J959" s="43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3"/>
      <c r="J960" s="43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3"/>
      <c r="J961" s="43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3"/>
      <c r="J962" s="43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3"/>
      <c r="J963" s="43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3"/>
      <c r="J964" s="43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3"/>
      <c r="J965" s="43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3"/>
      <c r="J966" s="43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3"/>
      <c r="J967" s="43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3"/>
      <c r="J968" s="43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3"/>
      <c r="J969" s="43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3"/>
      <c r="J970" s="43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3"/>
      <c r="J971" s="43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3"/>
      <c r="J972" s="43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3"/>
      <c r="J973" s="43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3"/>
      <c r="J974" s="43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3"/>
      <c r="J975" s="43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3"/>
      <c r="J976" s="43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3"/>
      <c r="J977" s="43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3"/>
      <c r="J978" s="43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3"/>
      <c r="J979" s="43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3"/>
      <c r="J980" s="43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3"/>
      <c r="J981" s="43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3"/>
      <c r="J982" s="43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3"/>
      <c r="J983" s="43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3"/>
      <c r="J984" s="43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3"/>
      <c r="J985" s="43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3"/>
      <c r="J986" s="43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3"/>
      <c r="J987" s="43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3"/>
      <c r="J988" s="43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3"/>
      <c r="J989" s="43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3"/>
      <c r="J990" s="43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3"/>
      <c r="J991" s="43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3"/>
      <c r="J992" s="43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3"/>
      <c r="J993" s="43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3"/>
      <c r="J994" s="43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3"/>
      <c r="J995" s="43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3"/>
      <c r="J996" s="43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3"/>
      <c r="J997" s="43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3"/>
      <c r="J998" s="43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3"/>
      <c r="J999" s="43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3"/>
      <c r="J1000" s="43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2:Q2"/>
    <mergeCell ref="M4:Q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DATE(About!P8,About!P10,1)</f>
        <v>45292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DATE(About!P8,About!P10,1)</f>
        <v>45292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45291</v>
      </c>
      <c r="D4" s="7"/>
      <c r="E4" s="56">
        <f>E5</f>
        <v>45292</v>
      </c>
      <c r="F4" s="7"/>
      <c r="G4" s="56">
        <f>G5</f>
        <v>45293</v>
      </c>
      <c r="H4" s="7"/>
      <c r="I4" s="56">
        <f>I5</f>
        <v>45294</v>
      </c>
      <c r="J4" s="7"/>
      <c r="K4" s="56">
        <f>K5</f>
        <v>45295</v>
      </c>
      <c r="L4" s="6"/>
      <c r="M4" s="7"/>
      <c r="N4" s="57"/>
      <c r="O4" s="56">
        <f>O5</f>
        <v>45296</v>
      </c>
      <c r="P4" s="6"/>
      <c r="Q4" s="6"/>
      <c r="R4" s="6"/>
      <c r="S4" s="6"/>
      <c r="T4" s="6"/>
      <c r="U4" s="6"/>
      <c r="V4" s="7"/>
      <c r="W4" s="56">
        <f>W5</f>
        <v>45297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45291</v>
      </c>
      <c r="D5" s="7"/>
      <c r="E5" s="61">
        <f>C5+1</f>
        <v>45292</v>
      </c>
      <c r="F5" s="7"/>
      <c r="G5" s="61">
        <f>E5+1</f>
        <v>45293</v>
      </c>
      <c r="H5" s="7"/>
      <c r="I5" s="61">
        <f>G5+1</f>
        <v>45294</v>
      </c>
      <c r="J5" s="7"/>
      <c r="K5" s="61">
        <f>I5+1</f>
        <v>45295</v>
      </c>
      <c r="L5" s="6"/>
      <c r="M5" s="7"/>
      <c r="N5" s="62"/>
      <c r="O5" s="61">
        <f>K5+1</f>
        <v>45296</v>
      </c>
      <c r="P5" s="6"/>
      <c r="Q5" s="6"/>
      <c r="R5" s="6"/>
      <c r="S5" s="6"/>
      <c r="T5" s="6"/>
      <c r="U5" s="6"/>
      <c r="V5" s="7"/>
      <c r="W5" s="61">
        <f>O5+1</f>
        <v>45297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45298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45299</v>
      </c>
      <c r="F8" s="7"/>
      <c r="G8" s="72">
        <f>E8+1</f>
        <v>45300</v>
      </c>
      <c r="H8" s="7"/>
      <c r="I8" s="72">
        <f>G8+1</f>
        <v>45301</v>
      </c>
      <c r="J8" s="7"/>
      <c r="K8" s="72">
        <f>I8+1</f>
        <v>45302</v>
      </c>
      <c r="L8" s="6"/>
      <c r="M8" s="7"/>
      <c r="N8" s="73"/>
      <c r="O8" s="72">
        <f>K8+1</f>
        <v>45303</v>
      </c>
      <c r="P8" s="6"/>
      <c r="Q8" s="6"/>
      <c r="R8" s="6"/>
      <c r="S8" s="6"/>
      <c r="T8" s="6"/>
      <c r="U8" s="6"/>
      <c r="V8" s="7"/>
      <c r="W8" s="72">
        <f>O8+1</f>
        <v>45304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45305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45306</v>
      </c>
      <c r="F11" s="7"/>
      <c r="G11" s="72">
        <f>E11+1</f>
        <v>45307</v>
      </c>
      <c r="H11" s="7"/>
      <c r="I11" s="72">
        <f>G11+1</f>
        <v>45308</v>
      </c>
      <c r="J11" s="7"/>
      <c r="K11" s="72">
        <f>I11+1</f>
        <v>45309</v>
      </c>
      <c r="L11" s="6"/>
      <c r="M11" s="7"/>
      <c r="N11" s="73"/>
      <c r="O11" s="72">
        <f>K11+1</f>
        <v>45310</v>
      </c>
      <c r="P11" s="6"/>
      <c r="Q11" s="6"/>
      <c r="R11" s="6"/>
      <c r="S11" s="6"/>
      <c r="T11" s="6"/>
      <c r="U11" s="6"/>
      <c r="V11" s="7"/>
      <c r="W11" s="72">
        <f>O11+1</f>
        <v>45311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45312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45313</v>
      </c>
      <c r="F14" s="7"/>
      <c r="G14" s="72">
        <f>E14+1</f>
        <v>45314</v>
      </c>
      <c r="H14" s="7"/>
      <c r="I14" s="72">
        <f>G14+1</f>
        <v>45315</v>
      </c>
      <c r="J14" s="7"/>
      <c r="K14" s="72">
        <f>I14+1</f>
        <v>45316</v>
      </c>
      <c r="L14" s="6"/>
      <c r="M14" s="7"/>
      <c r="N14" s="73"/>
      <c r="O14" s="72">
        <f>K14+1</f>
        <v>45317</v>
      </c>
      <c r="P14" s="6"/>
      <c r="Q14" s="6"/>
      <c r="R14" s="6"/>
      <c r="S14" s="6"/>
      <c r="T14" s="6"/>
      <c r="U14" s="6"/>
      <c r="V14" s="7"/>
      <c r="W14" s="72">
        <f>O14+1</f>
        <v>45318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45319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45320</v>
      </c>
      <c r="F17" s="7"/>
      <c r="G17" s="72">
        <f>E17+1</f>
        <v>45321</v>
      </c>
      <c r="H17" s="7"/>
      <c r="I17" s="72">
        <f>G17+1</f>
        <v>45322</v>
      </c>
      <c r="J17" s="7"/>
      <c r="K17" s="75">
        <f>I17+1</f>
        <v>45323</v>
      </c>
      <c r="L17" s="6"/>
      <c r="M17" s="7"/>
      <c r="N17" s="76"/>
      <c r="O17" s="75">
        <f>K17+1</f>
        <v>45324</v>
      </c>
      <c r="P17" s="6"/>
      <c r="Q17" s="6"/>
      <c r="R17" s="6"/>
      <c r="S17" s="6"/>
      <c r="T17" s="6"/>
      <c r="U17" s="6"/>
      <c r="V17" s="7"/>
      <c r="W17" s="75">
        <f>O17+1</f>
        <v>45325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45326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45327</v>
      </c>
      <c r="F20" s="7"/>
      <c r="G20" s="80">
        <f>E20+1</f>
        <v>45328</v>
      </c>
      <c r="H20" s="7"/>
      <c r="I20" s="80">
        <f>G20+1</f>
        <v>45329</v>
      </c>
      <c r="J20" s="7"/>
      <c r="K20" s="80">
        <f>I20+1</f>
        <v>45330</v>
      </c>
      <c r="L20" s="6"/>
      <c r="M20" s="7"/>
      <c r="N20" s="81"/>
      <c r="O20" s="80">
        <f>K20+1</f>
        <v>45331</v>
      </c>
      <c r="P20" s="6"/>
      <c r="Q20" s="6"/>
      <c r="R20" s="6"/>
      <c r="S20" s="6"/>
      <c r="T20" s="6"/>
      <c r="U20" s="6"/>
      <c r="V20" s="7"/>
      <c r="W20" s="80">
        <f>O20+1</f>
        <v>45332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45261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45323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 t="str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/>
      </c>
      <c r="Q27" s="93" t="str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/>
      </c>
      <c r="R27" s="93" t="str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/>
      </c>
      <c r="S27" s="93" t="str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/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45261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45262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 t="str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/>
      </c>
      <c r="Z27" s="93" t="str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/>
      </c>
      <c r="AA27" s="93" t="str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/>
      </c>
      <c r="AB27" s="93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>45323</v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45324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45325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45263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45264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45265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45266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45267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45268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45269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45326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45327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45328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45329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45330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45331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45332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45270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45271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45272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45273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45274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45275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45276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45333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45334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45335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45336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45337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45338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45339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45277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45278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45279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45280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45281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45282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45283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45340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45341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45342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45343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45344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45345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45346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45284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45285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45286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45287</v>
      </c>
      <c r="S31" s="93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>45288</v>
      </c>
      <c r="T31" s="93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>45289</v>
      </c>
      <c r="U31" s="93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>45290</v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45347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45348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45349</v>
      </c>
      <c r="AA31" s="93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>45350</v>
      </c>
      <c r="AB31" s="93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>45351</v>
      </c>
      <c r="AC31" s="93" t="str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/>
      </c>
      <c r="AD31" s="93" t="str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/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>45291</v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DATE(About!P8,About!P10+1,1)</f>
        <v>45323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DATE(About!P8,About!P10+1,1)</f>
        <v>45323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45319</v>
      </c>
      <c r="D4" s="7"/>
      <c r="E4" s="56">
        <f>E5</f>
        <v>45320</v>
      </c>
      <c r="F4" s="7"/>
      <c r="G4" s="56">
        <f>G5</f>
        <v>45321</v>
      </c>
      <c r="H4" s="7"/>
      <c r="I4" s="56">
        <f>I5</f>
        <v>45322</v>
      </c>
      <c r="J4" s="7"/>
      <c r="K4" s="56">
        <f>K5</f>
        <v>45323</v>
      </c>
      <c r="L4" s="6"/>
      <c r="M4" s="7"/>
      <c r="N4" s="57"/>
      <c r="O4" s="56">
        <f>O5</f>
        <v>45324</v>
      </c>
      <c r="P4" s="6"/>
      <c r="Q4" s="6"/>
      <c r="R4" s="6"/>
      <c r="S4" s="6"/>
      <c r="T4" s="6"/>
      <c r="U4" s="6"/>
      <c r="V4" s="7"/>
      <c r="W4" s="56">
        <f>W5</f>
        <v>45325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45319</v>
      </c>
      <c r="D5" s="7"/>
      <c r="E5" s="61">
        <f>C5+1</f>
        <v>45320</v>
      </c>
      <c r="F5" s="7"/>
      <c r="G5" s="61">
        <f>E5+1</f>
        <v>45321</v>
      </c>
      <c r="H5" s="7"/>
      <c r="I5" s="61">
        <f>G5+1</f>
        <v>45322</v>
      </c>
      <c r="J5" s="7"/>
      <c r="K5" s="61">
        <f>I5+1</f>
        <v>45323</v>
      </c>
      <c r="L5" s="6"/>
      <c r="M5" s="7"/>
      <c r="N5" s="62"/>
      <c r="O5" s="61">
        <f>K5+1</f>
        <v>45324</v>
      </c>
      <c r="P5" s="6"/>
      <c r="Q5" s="6"/>
      <c r="R5" s="6"/>
      <c r="S5" s="6"/>
      <c r="T5" s="6"/>
      <c r="U5" s="6"/>
      <c r="V5" s="7"/>
      <c r="W5" s="61">
        <f>O5+1</f>
        <v>45325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45326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45327</v>
      </c>
      <c r="F8" s="7"/>
      <c r="G8" s="72">
        <f>E8+1</f>
        <v>45328</v>
      </c>
      <c r="H8" s="7"/>
      <c r="I8" s="72">
        <f>G8+1</f>
        <v>45329</v>
      </c>
      <c r="J8" s="7"/>
      <c r="K8" s="72">
        <f>I8+1</f>
        <v>45330</v>
      </c>
      <c r="L8" s="6"/>
      <c r="M8" s="7"/>
      <c r="N8" s="73"/>
      <c r="O8" s="72">
        <f>K8+1</f>
        <v>45331</v>
      </c>
      <c r="P8" s="6"/>
      <c r="Q8" s="6"/>
      <c r="R8" s="6"/>
      <c r="S8" s="6"/>
      <c r="T8" s="6"/>
      <c r="U8" s="6"/>
      <c r="V8" s="7"/>
      <c r="W8" s="72">
        <f>O8+1</f>
        <v>45332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45333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45334</v>
      </c>
      <c r="F11" s="7"/>
      <c r="G11" s="72">
        <f>E11+1</f>
        <v>45335</v>
      </c>
      <c r="H11" s="7"/>
      <c r="I11" s="72">
        <f>G11+1</f>
        <v>45336</v>
      </c>
      <c r="J11" s="7"/>
      <c r="K11" s="72">
        <f>I11+1</f>
        <v>45337</v>
      </c>
      <c r="L11" s="6"/>
      <c r="M11" s="7"/>
      <c r="N11" s="73"/>
      <c r="O11" s="72">
        <f>K11+1</f>
        <v>45338</v>
      </c>
      <c r="P11" s="6"/>
      <c r="Q11" s="6"/>
      <c r="R11" s="6"/>
      <c r="S11" s="6"/>
      <c r="T11" s="6"/>
      <c r="U11" s="6"/>
      <c r="V11" s="7"/>
      <c r="W11" s="72">
        <f>O11+1</f>
        <v>45339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45340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45341</v>
      </c>
      <c r="F14" s="7"/>
      <c r="G14" s="72">
        <f>E14+1</f>
        <v>45342</v>
      </c>
      <c r="H14" s="7"/>
      <c r="I14" s="72">
        <f>G14+1</f>
        <v>45343</v>
      </c>
      <c r="J14" s="7"/>
      <c r="K14" s="72">
        <f>I14+1</f>
        <v>45344</v>
      </c>
      <c r="L14" s="6"/>
      <c r="M14" s="7"/>
      <c r="N14" s="73"/>
      <c r="O14" s="72">
        <f>K14+1</f>
        <v>45345</v>
      </c>
      <c r="P14" s="6"/>
      <c r="Q14" s="6"/>
      <c r="R14" s="6"/>
      <c r="S14" s="6"/>
      <c r="T14" s="6"/>
      <c r="U14" s="6"/>
      <c r="V14" s="7"/>
      <c r="W14" s="72">
        <f>O14+1</f>
        <v>45346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45347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45348</v>
      </c>
      <c r="F17" s="7"/>
      <c r="G17" s="72">
        <f>E17+1</f>
        <v>45349</v>
      </c>
      <c r="H17" s="7"/>
      <c r="I17" s="72">
        <f>G17+1</f>
        <v>45350</v>
      </c>
      <c r="J17" s="7"/>
      <c r="K17" s="75">
        <f>I17+1</f>
        <v>45351</v>
      </c>
      <c r="L17" s="6"/>
      <c r="M17" s="7"/>
      <c r="N17" s="76"/>
      <c r="O17" s="75">
        <f>K17+1</f>
        <v>45352</v>
      </c>
      <c r="P17" s="6"/>
      <c r="Q17" s="6"/>
      <c r="R17" s="6"/>
      <c r="S17" s="6"/>
      <c r="T17" s="6"/>
      <c r="U17" s="6"/>
      <c r="V17" s="7"/>
      <c r="W17" s="75">
        <f>O17+1</f>
        <v>45353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45354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45355</v>
      </c>
      <c r="F20" s="7"/>
      <c r="G20" s="80">
        <f>E20+1</f>
        <v>45356</v>
      </c>
      <c r="H20" s="7"/>
      <c r="I20" s="80">
        <f>G20+1</f>
        <v>45357</v>
      </c>
      <c r="J20" s="7"/>
      <c r="K20" s="80">
        <f>I20+1</f>
        <v>45358</v>
      </c>
      <c r="L20" s="6"/>
      <c r="M20" s="7"/>
      <c r="N20" s="81"/>
      <c r="O20" s="80">
        <f>K20+1</f>
        <v>45359</v>
      </c>
      <c r="P20" s="6"/>
      <c r="Q20" s="6"/>
      <c r="R20" s="6"/>
      <c r="S20" s="6"/>
      <c r="T20" s="6"/>
      <c r="U20" s="6"/>
      <c r="V20" s="7"/>
      <c r="W20" s="80">
        <f>O20+1</f>
        <v>45360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45292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45352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>45292</v>
      </c>
      <c r="Q27" s="93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>45293</v>
      </c>
      <c r="R27" s="93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>45294</v>
      </c>
      <c r="S27" s="93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>45295</v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45296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45297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 t="str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/>
      </c>
      <c r="Z27" s="93" t="str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/>
      </c>
      <c r="AA27" s="93" t="str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/>
      </c>
      <c r="AB27" s="93" t="str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/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45352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45353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45298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45299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45300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45301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45302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45303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45304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45354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45355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45356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45357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45358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45359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45360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45305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45306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45307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45308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45309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45310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45311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45361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45362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45363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45364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45365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45366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45367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45312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45313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45314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45315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45316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45317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45318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45368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45369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45370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45371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45372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45373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45374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45319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45320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45321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45322</v>
      </c>
      <c r="S31" s="93" t="str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/>
      </c>
      <c r="T31" s="93" t="str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/>
      </c>
      <c r="U31" s="93" t="str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/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45375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45376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45377</v>
      </c>
      <c r="AA31" s="93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>45378</v>
      </c>
      <c r="AB31" s="93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>45379</v>
      </c>
      <c r="AC31" s="93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>45380</v>
      </c>
      <c r="AD31" s="93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>45381</v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 t="str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/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>45382</v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DATE(About!P8,About!P10+2,1)</f>
        <v>45352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DATE(About!P8,About!P10+2,1)</f>
        <v>45352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45347</v>
      </c>
      <c r="D4" s="7"/>
      <c r="E4" s="56">
        <f>E5</f>
        <v>45348</v>
      </c>
      <c r="F4" s="7"/>
      <c r="G4" s="56">
        <f>G5</f>
        <v>45349</v>
      </c>
      <c r="H4" s="7"/>
      <c r="I4" s="56">
        <f>I5</f>
        <v>45350</v>
      </c>
      <c r="J4" s="7"/>
      <c r="K4" s="56">
        <f>K5</f>
        <v>45351</v>
      </c>
      <c r="L4" s="6"/>
      <c r="M4" s="7"/>
      <c r="N4" s="57"/>
      <c r="O4" s="56">
        <f>O5</f>
        <v>45352</v>
      </c>
      <c r="P4" s="6"/>
      <c r="Q4" s="6"/>
      <c r="R4" s="6"/>
      <c r="S4" s="6"/>
      <c r="T4" s="6"/>
      <c r="U4" s="6"/>
      <c r="V4" s="7"/>
      <c r="W4" s="56">
        <f>W5</f>
        <v>45353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45347</v>
      </c>
      <c r="D5" s="7"/>
      <c r="E5" s="61">
        <f>C5+1</f>
        <v>45348</v>
      </c>
      <c r="F5" s="7"/>
      <c r="G5" s="61">
        <f>E5+1</f>
        <v>45349</v>
      </c>
      <c r="H5" s="7"/>
      <c r="I5" s="61">
        <f>G5+1</f>
        <v>45350</v>
      </c>
      <c r="J5" s="7"/>
      <c r="K5" s="61">
        <f>I5+1</f>
        <v>45351</v>
      </c>
      <c r="L5" s="6"/>
      <c r="M5" s="7"/>
      <c r="N5" s="62"/>
      <c r="O5" s="61">
        <f>K5+1</f>
        <v>45352</v>
      </c>
      <c r="P5" s="6"/>
      <c r="Q5" s="6"/>
      <c r="R5" s="6"/>
      <c r="S5" s="6"/>
      <c r="T5" s="6"/>
      <c r="U5" s="6"/>
      <c r="V5" s="7"/>
      <c r="W5" s="61">
        <f>O5+1</f>
        <v>45353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45354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45355</v>
      </c>
      <c r="F8" s="7"/>
      <c r="G8" s="72">
        <f>E8+1</f>
        <v>45356</v>
      </c>
      <c r="H8" s="7"/>
      <c r="I8" s="72">
        <f>G8+1</f>
        <v>45357</v>
      </c>
      <c r="J8" s="7"/>
      <c r="K8" s="72">
        <f>I8+1</f>
        <v>45358</v>
      </c>
      <c r="L8" s="6"/>
      <c r="M8" s="7"/>
      <c r="N8" s="73"/>
      <c r="O8" s="72">
        <f>K8+1</f>
        <v>45359</v>
      </c>
      <c r="P8" s="6"/>
      <c r="Q8" s="6"/>
      <c r="R8" s="6"/>
      <c r="S8" s="6"/>
      <c r="T8" s="6"/>
      <c r="U8" s="6"/>
      <c r="V8" s="7"/>
      <c r="W8" s="72">
        <f>O8+1</f>
        <v>45360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45361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45362</v>
      </c>
      <c r="F11" s="7"/>
      <c r="G11" s="72">
        <f>E11+1</f>
        <v>45363</v>
      </c>
      <c r="H11" s="7"/>
      <c r="I11" s="72">
        <f>G11+1</f>
        <v>45364</v>
      </c>
      <c r="J11" s="7"/>
      <c r="K11" s="72">
        <f>I11+1</f>
        <v>45365</v>
      </c>
      <c r="L11" s="6"/>
      <c r="M11" s="7"/>
      <c r="N11" s="73"/>
      <c r="O11" s="72">
        <f>K11+1</f>
        <v>45366</v>
      </c>
      <c r="P11" s="6"/>
      <c r="Q11" s="6"/>
      <c r="R11" s="6"/>
      <c r="S11" s="6"/>
      <c r="T11" s="6"/>
      <c r="U11" s="6"/>
      <c r="V11" s="7"/>
      <c r="W11" s="72">
        <f>O11+1</f>
        <v>45367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45368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45369</v>
      </c>
      <c r="F14" s="7"/>
      <c r="G14" s="72">
        <f>E14+1</f>
        <v>45370</v>
      </c>
      <c r="H14" s="7"/>
      <c r="I14" s="72">
        <f>G14+1</f>
        <v>45371</v>
      </c>
      <c r="J14" s="7"/>
      <c r="K14" s="72">
        <f>I14+1</f>
        <v>45372</v>
      </c>
      <c r="L14" s="6"/>
      <c r="M14" s="7"/>
      <c r="N14" s="73"/>
      <c r="O14" s="72">
        <f>K14+1</f>
        <v>45373</v>
      </c>
      <c r="P14" s="6"/>
      <c r="Q14" s="6"/>
      <c r="R14" s="6"/>
      <c r="S14" s="6"/>
      <c r="T14" s="6"/>
      <c r="U14" s="6"/>
      <c r="V14" s="7"/>
      <c r="W14" s="72">
        <f>O14+1</f>
        <v>45374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45375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45376</v>
      </c>
      <c r="F17" s="7"/>
      <c r="G17" s="72">
        <f>E17+1</f>
        <v>45377</v>
      </c>
      <c r="H17" s="7"/>
      <c r="I17" s="72">
        <f>G17+1</f>
        <v>45378</v>
      </c>
      <c r="J17" s="7"/>
      <c r="K17" s="75">
        <f>I17+1</f>
        <v>45379</v>
      </c>
      <c r="L17" s="6"/>
      <c r="M17" s="7"/>
      <c r="N17" s="76"/>
      <c r="O17" s="75">
        <f>K17+1</f>
        <v>45380</v>
      </c>
      <c r="P17" s="6"/>
      <c r="Q17" s="6"/>
      <c r="R17" s="6"/>
      <c r="S17" s="6"/>
      <c r="T17" s="6"/>
      <c r="U17" s="6"/>
      <c r="V17" s="7"/>
      <c r="W17" s="75">
        <f>O17+1</f>
        <v>45381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45382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45383</v>
      </c>
      <c r="F20" s="7"/>
      <c r="G20" s="80">
        <f>E20+1</f>
        <v>45384</v>
      </c>
      <c r="H20" s="7"/>
      <c r="I20" s="80">
        <f>G20+1</f>
        <v>45385</v>
      </c>
      <c r="J20" s="7"/>
      <c r="K20" s="80">
        <f>I20+1</f>
        <v>45386</v>
      </c>
      <c r="L20" s="6"/>
      <c r="M20" s="7"/>
      <c r="N20" s="81"/>
      <c r="O20" s="80">
        <f>K20+1</f>
        <v>45387</v>
      </c>
      <c r="P20" s="6"/>
      <c r="Q20" s="6"/>
      <c r="R20" s="6"/>
      <c r="S20" s="6"/>
      <c r="T20" s="6"/>
      <c r="U20" s="6"/>
      <c r="V20" s="7"/>
      <c r="W20" s="80">
        <f>O20+1</f>
        <v>45388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45323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45383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 t="str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/>
      </c>
      <c r="Q27" s="93" t="str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/>
      </c>
      <c r="R27" s="93" t="str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/>
      </c>
      <c r="S27" s="93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>45323</v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45324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45325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>45383</v>
      </c>
      <c r="Z27" s="93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>45384</v>
      </c>
      <c r="AA27" s="93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>45385</v>
      </c>
      <c r="AB27" s="93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>45386</v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45387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45388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45326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45327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45328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45329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45330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45331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45332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45389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45390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45391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45392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45393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45394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45395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45333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45334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45335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45336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45337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45338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45339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45396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45397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45398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45399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45400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45401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45402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45340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45341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45342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45343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45344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45345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45346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45403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45404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45405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45406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45407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45408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45409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45347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45348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45349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45350</v>
      </c>
      <c r="S31" s="93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>45351</v>
      </c>
      <c r="T31" s="93" t="str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/>
      </c>
      <c r="U31" s="93" t="str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/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45410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45411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45412</v>
      </c>
      <c r="AA31" s="93" t="str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/>
      </c>
      <c r="AB31" s="93" t="str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/>
      </c>
      <c r="AC31" s="93" t="str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/>
      </c>
      <c r="AD31" s="93" t="str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/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 t="str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/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DATE(About!P8,About!P10+3,1)</f>
        <v>45383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DATE(About!P8,About!P10+3,1)</f>
        <v>45383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45382</v>
      </c>
      <c r="D4" s="7"/>
      <c r="E4" s="56">
        <f>E5</f>
        <v>45383</v>
      </c>
      <c r="F4" s="7"/>
      <c r="G4" s="56">
        <f>G5</f>
        <v>45384</v>
      </c>
      <c r="H4" s="7"/>
      <c r="I4" s="56">
        <f>I5</f>
        <v>45385</v>
      </c>
      <c r="J4" s="7"/>
      <c r="K4" s="56">
        <f>K5</f>
        <v>45386</v>
      </c>
      <c r="L4" s="6"/>
      <c r="M4" s="7"/>
      <c r="N4" s="57"/>
      <c r="O4" s="56">
        <f>O5</f>
        <v>45387</v>
      </c>
      <c r="P4" s="6"/>
      <c r="Q4" s="6"/>
      <c r="R4" s="6"/>
      <c r="S4" s="6"/>
      <c r="T4" s="6"/>
      <c r="U4" s="6"/>
      <c r="V4" s="7"/>
      <c r="W4" s="56">
        <f>W5</f>
        <v>45388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45382</v>
      </c>
      <c r="D5" s="7"/>
      <c r="E5" s="61">
        <f>C5+1</f>
        <v>45383</v>
      </c>
      <c r="F5" s="7"/>
      <c r="G5" s="61">
        <f>E5+1</f>
        <v>45384</v>
      </c>
      <c r="H5" s="7"/>
      <c r="I5" s="61">
        <f>G5+1</f>
        <v>45385</v>
      </c>
      <c r="J5" s="7"/>
      <c r="K5" s="61">
        <f>I5+1</f>
        <v>45386</v>
      </c>
      <c r="L5" s="6"/>
      <c r="M5" s="7"/>
      <c r="N5" s="62"/>
      <c r="O5" s="61">
        <f>K5+1</f>
        <v>45387</v>
      </c>
      <c r="P5" s="6"/>
      <c r="Q5" s="6"/>
      <c r="R5" s="6"/>
      <c r="S5" s="6"/>
      <c r="T5" s="6"/>
      <c r="U5" s="6"/>
      <c r="V5" s="7"/>
      <c r="W5" s="61">
        <f>O5+1</f>
        <v>45388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45389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45390</v>
      </c>
      <c r="F8" s="7"/>
      <c r="G8" s="72">
        <f>E8+1</f>
        <v>45391</v>
      </c>
      <c r="H8" s="7"/>
      <c r="I8" s="72">
        <f>G8+1</f>
        <v>45392</v>
      </c>
      <c r="J8" s="7"/>
      <c r="K8" s="72">
        <f>I8+1</f>
        <v>45393</v>
      </c>
      <c r="L8" s="6"/>
      <c r="M8" s="7"/>
      <c r="N8" s="73"/>
      <c r="O8" s="72">
        <f>K8+1</f>
        <v>45394</v>
      </c>
      <c r="P8" s="6"/>
      <c r="Q8" s="6"/>
      <c r="R8" s="6"/>
      <c r="S8" s="6"/>
      <c r="T8" s="6"/>
      <c r="U8" s="6"/>
      <c r="V8" s="7"/>
      <c r="W8" s="72">
        <f>O8+1</f>
        <v>45395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45396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45397</v>
      </c>
      <c r="F11" s="7"/>
      <c r="G11" s="72">
        <f>E11+1</f>
        <v>45398</v>
      </c>
      <c r="H11" s="7"/>
      <c r="I11" s="72">
        <f>G11+1</f>
        <v>45399</v>
      </c>
      <c r="J11" s="7"/>
      <c r="K11" s="72">
        <f>I11+1</f>
        <v>45400</v>
      </c>
      <c r="L11" s="6"/>
      <c r="M11" s="7"/>
      <c r="N11" s="73"/>
      <c r="O11" s="72">
        <f>K11+1</f>
        <v>45401</v>
      </c>
      <c r="P11" s="6"/>
      <c r="Q11" s="6"/>
      <c r="R11" s="6"/>
      <c r="S11" s="6"/>
      <c r="T11" s="6"/>
      <c r="U11" s="6"/>
      <c r="V11" s="7"/>
      <c r="W11" s="72">
        <f>O11+1</f>
        <v>45402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45403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45404</v>
      </c>
      <c r="F14" s="7"/>
      <c r="G14" s="72">
        <f>E14+1</f>
        <v>45405</v>
      </c>
      <c r="H14" s="7"/>
      <c r="I14" s="72">
        <f>G14+1</f>
        <v>45406</v>
      </c>
      <c r="J14" s="7"/>
      <c r="K14" s="72">
        <f>I14+1</f>
        <v>45407</v>
      </c>
      <c r="L14" s="6"/>
      <c r="M14" s="7"/>
      <c r="N14" s="73"/>
      <c r="O14" s="72">
        <f>K14+1</f>
        <v>45408</v>
      </c>
      <c r="P14" s="6"/>
      <c r="Q14" s="6"/>
      <c r="R14" s="6"/>
      <c r="S14" s="6"/>
      <c r="T14" s="6"/>
      <c r="U14" s="6"/>
      <c r="V14" s="7"/>
      <c r="W14" s="72">
        <f>O14+1</f>
        <v>45409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45410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45411</v>
      </c>
      <c r="F17" s="7"/>
      <c r="G17" s="72">
        <f>E17+1</f>
        <v>45412</v>
      </c>
      <c r="H17" s="7"/>
      <c r="I17" s="72">
        <f>G17+1</f>
        <v>45413</v>
      </c>
      <c r="J17" s="7"/>
      <c r="K17" s="75">
        <f>I17+1</f>
        <v>45414</v>
      </c>
      <c r="L17" s="6"/>
      <c r="M17" s="7"/>
      <c r="N17" s="76"/>
      <c r="O17" s="75">
        <f>K17+1</f>
        <v>45415</v>
      </c>
      <c r="P17" s="6"/>
      <c r="Q17" s="6"/>
      <c r="R17" s="6"/>
      <c r="S17" s="6"/>
      <c r="T17" s="6"/>
      <c r="U17" s="6"/>
      <c r="V17" s="7"/>
      <c r="W17" s="75">
        <f>O17+1</f>
        <v>45416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45417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45418</v>
      </c>
      <c r="F20" s="7"/>
      <c r="G20" s="80">
        <f>E20+1</f>
        <v>45419</v>
      </c>
      <c r="H20" s="7"/>
      <c r="I20" s="80">
        <f>G20+1</f>
        <v>45420</v>
      </c>
      <c r="J20" s="7"/>
      <c r="K20" s="80">
        <f>I20+1</f>
        <v>45421</v>
      </c>
      <c r="L20" s="6"/>
      <c r="M20" s="7"/>
      <c r="N20" s="81"/>
      <c r="O20" s="80">
        <f>K20+1</f>
        <v>45422</v>
      </c>
      <c r="P20" s="6"/>
      <c r="Q20" s="6"/>
      <c r="R20" s="6"/>
      <c r="S20" s="6"/>
      <c r="T20" s="6"/>
      <c r="U20" s="6"/>
      <c r="V20" s="7"/>
      <c r="W20" s="80">
        <f>O20+1</f>
        <v>45423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45352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45413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 t="str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/>
      </c>
      <c r="Q27" s="93" t="str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/>
      </c>
      <c r="R27" s="93" t="str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/>
      </c>
      <c r="S27" s="93" t="str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/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45352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45353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 t="str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/>
      </c>
      <c r="Z27" s="93" t="str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/>
      </c>
      <c r="AA27" s="93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>45413</v>
      </c>
      <c r="AB27" s="93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>45414</v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45415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45416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45354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45355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45356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45357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45358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45359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45360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45417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45418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45419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45420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45421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45422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45423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45361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45362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45363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45364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45365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45366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45367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45424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45425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45426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45427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45428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45429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45430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45368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45369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45370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45371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45372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45373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45374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45431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45432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45433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45434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45435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45436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45437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45375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45376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45377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45378</v>
      </c>
      <c r="S31" s="93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>45379</v>
      </c>
      <c r="T31" s="93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>45380</v>
      </c>
      <c r="U31" s="93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>45381</v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45438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45439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45440</v>
      </c>
      <c r="AA31" s="93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>45441</v>
      </c>
      <c r="AB31" s="93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>45442</v>
      </c>
      <c r="AC31" s="93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>45443</v>
      </c>
      <c r="AD31" s="93" t="str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/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>45382</v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DATE(About!P8,About!P10+4,1)</f>
        <v>45413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DATE(About!P8,About!P10+4,1)</f>
        <v>45413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45410</v>
      </c>
      <c r="D4" s="7"/>
      <c r="E4" s="56">
        <f>E5</f>
        <v>45411</v>
      </c>
      <c r="F4" s="7"/>
      <c r="G4" s="56">
        <f>G5</f>
        <v>45412</v>
      </c>
      <c r="H4" s="7"/>
      <c r="I4" s="56">
        <f>I5</f>
        <v>45413</v>
      </c>
      <c r="J4" s="7"/>
      <c r="K4" s="56">
        <f>K5</f>
        <v>45414</v>
      </c>
      <c r="L4" s="6"/>
      <c r="M4" s="7"/>
      <c r="N4" s="57"/>
      <c r="O4" s="56">
        <f>O5</f>
        <v>45415</v>
      </c>
      <c r="P4" s="6"/>
      <c r="Q4" s="6"/>
      <c r="R4" s="6"/>
      <c r="S4" s="6"/>
      <c r="T4" s="6"/>
      <c r="U4" s="6"/>
      <c r="V4" s="7"/>
      <c r="W4" s="56">
        <f>W5</f>
        <v>45416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45410</v>
      </c>
      <c r="D5" s="7"/>
      <c r="E5" s="61">
        <f>C5+1</f>
        <v>45411</v>
      </c>
      <c r="F5" s="7"/>
      <c r="G5" s="61">
        <f>E5+1</f>
        <v>45412</v>
      </c>
      <c r="H5" s="7"/>
      <c r="I5" s="61">
        <f>G5+1</f>
        <v>45413</v>
      </c>
      <c r="J5" s="7"/>
      <c r="K5" s="61">
        <f>I5+1</f>
        <v>45414</v>
      </c>
      <c r="L5" s="6"/>
      <c r="M5" s="7"/>
      <c r="N5" s="62"/>
      <c r="O5" s="61">
        <f>K5+1</f>
        <v>45415</v>
      </c>
      <c r="P5" s="6"/>
      <c r="Q5" s="6"/>
      <c r="R5" s="6"/>
      <c r="S5" s="6"/>
      <c r="T5" s="6"/>
      <c r="U5" s="6"/>
      <c r="V5" s="7"/>
      <c r="W5" s="61">
        <f>O5+1</f>
        <v>45416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45417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45418</v>
      </c>
      <c r="F8" s="7"/>
      <c r="G8" s="72">
        <f>E8+1</f>
        <v>45419</v>
      </c>
      <c r="H8" s="7"/>
      <c r="I8" s="72">
        <f>G8+1</f>
        <v>45420</v>
      </c>
      <c r="J8" s="7"/>
      <c r="K8" s="72">
        <f>I8+1</f>
        <v>45421</v>
      </c>
      <c r="L8" s="6"/>
      <c r="M8" s="7"/>
      <c r="N8" s="73"/>
      <c r="O8" s="72">
        <f>K8+1</f>
        <v>45422</v>
      </c>
      <c r="P8" s="6"/>
      <c r="Q8" s="6"/>
      <c r="R8" s="6"/>
      <c r="S8" s="6"/>
      <c r="T8" s="6"/>
      <c r="U8" s="6"/>
      <c r="V8" s="7"/>
      <c r="W8" s="72">
        <f>O8+1</f>
        <v>45423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45424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45425</v>
      </c>
      <c r="F11" s="7"/>
      <c r="G11" s="72">
        <f>E11+1</f>
        <v>45426</v>
      </c>
      <c r="H11" s="7"/>
      <c r="I11" s="72">
        <f>G11+1</f>
        <v>45427</v>
      </c>
      <c r="J11" s="7"/>
      <c r="K11" s="72">
        <f>I11+1</f>
        <v>45428</v>
      </c>
      <c r="L11" s="6"/>
      <c r="M11" s="7"/>
      <c r="N11" s="73"/>
      <c r="O11" s="72">
        <f>K11+1</f>
        <v>45429</v>
      </c>
      <c r="P11" s="6"/>
      <c r="Q11" s="6"/>
      <c r="R11" s="6"/>
      <c r="S11" s="6"/>
      <c r="T11" s="6"/>
      <c r="U11" s="6"/>
      <c r="V11" s="7"/>
      <c r="W11" s="72">
        <f>O11+1</f>
        <v>45430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45431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45432</v>
      </c>
      <c r="F14" s="7"/>
      <c r="G14" s="72">
        <f>E14+1</f>
        <v>45433</v>
      </c>
      <c r="H14" s="7"/>
      <c r="I14" s="72">
        <f>G14+1</f>
        <v>45434</v>
      </c>
      <c r="J14" s="7"/>
      <c r="K14" s="72">
        <f>I14+1</f>
        <v>45435</v>
      </c>
      <c r="L14" s="6"/>
      <c r="M14" s="7"/>
      <c r="N14" s="73"/>
      <c r="O14" s="72">
        <f>K14+1</f>
        <v>45436</v>
      </c>
      <c r="P14" s="6"/>
      <c r="Q14" s="6"/>
      <c r="R14" s="6"/>
      <c r="S14" s="6"/>
      <c r="T14" s="6"/>
      <c r="U14" s="6"/>
      <c r="V14" s="7"/>
      <c r="W14" s="72">
        <f>O14+1</f>
        <v>45437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45438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45439</v>
      </c>
      <c r="F17" s="7"/>
      <c r="G17" s="72">
        <f>E17+1</f>
        <v>45440</v>
      </c>
      <c r="H17" s="7"/>
      <c r="I17" s="72">
        <f>G17+1</f>
        <v>45441</v>
      </c>
      <c r="J17" s="7"/>
      <c r="K17" s="75">
        <f>I17+1</f>
        <v>45442</v>
      </c>
      <c r="L17" s="6"/>
      <c r="M17" s="7"/>
      <c r="N17" s="76"/>
      <c r="O17" s="75">
        <f>K17+1</f>
        <v>45443</v>
      </c>
      <c r="P17" s="6"/>
      <c r="Q17" s="6"/>
      <c r="R17" s="6"/>
      <c r="S17" s="6"/>
      <c r="T17" s="6"/>
      <c r="U17" s="6"/>
      <c r="V17" s="7"/>
      <c r="W17" s="75">
        <f>O17+1</f>
        <v>45444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45445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45446</v>
      </c>
      <c r="F20" s="7"/>
      <c r="G20" s="80">
        <f>E20+1</f>
        <v>45447</v>
      </c>
      <c r="H20" s="7"/>
      <c r="I20" s="80">
        <f>G20+1</f>
        <v>45448</v>
      </c>
      <c r="J20" s="7"/>
      <c r="K20" s="80">
        <f>I20+1</f>
        <v>45449</v>
      </c>
      <c r="L20" s="6"/>
      <c r="M20" s="7"/>
      <c r="N20" s="81"/>
      <c r="O20" s="80">
        <f>K20+1</f>
        <v>45450</v>
      </c>
      <c r="P20" s="6"/>
      <c r="Q20" s="6"/>
      <c r="R20" s="6"/>
      <c r="S20" s="6"/>
      <c r="T20" s="6"/>
      <c r="U20" s="6"/>
      <c r="V20" s="7"/>
      <c r="W20" s="80">
        <f>O20+1</f>
        <v>45451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45383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45444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>45383</v>
      </c>
      <c r="Q27" s="93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>45384</v>
      </c>
      <c r="R27" s="93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>45385</v>
      </c>
      <c r="S27" s="93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>45386</v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45387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45388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 t="str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/>
      </c>
      <c r="Z27" s="93" t="str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/>
      </c>
      <c r="AA27" s="93" t="str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/>
      </c>
      <c r="AB27" s="93" t="str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/>
      </c>
      <c r="AC27" s="93" t="str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/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45444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45389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45390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45391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45392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45393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45394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45395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45445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45446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45447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45448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45449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45450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45451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45396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45397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45398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45399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45400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45401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45402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45452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45453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45454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45455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45456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45457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45458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45403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45404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45405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45406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45407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45408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45409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45459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45460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45461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45462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45463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45464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45465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45410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45411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45412</v>
      </c>
      <c r="R31" s="93" t="str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/>
      </c>
      <c r="S31" s="93" t="str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/>
      </c>
      <c r="T31" s="93" t="str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/>
      </c>
      <c r="U31" s="93" t="str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/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45466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45467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45468</v>
      </c>
      <c r="AA31" s="93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>45469</v>
      </c>
      <c r="AB31" s="93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>45470</v>
      </c>
      <c r="AC31" s="93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>45471</v>
      </c>
      <c r="AD31" s="93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>45472</v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 t="str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/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>45473</v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DATE(About!P8,About!P10+5,1)</f>
        <v>45444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DATE(About!P8,About!P10+5,1)</f>
        <v>45444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45438</v>
      </c>
      <c r="D4" s="7"/>
      <c r="E4" s="56">
        <f>E5</f>
        <v>45439</v>
      </c>
      <c r="F4" s="7"/>
      <c r="G4" s="56">
        <f>G5</f>
        <v>45440</v>
      </c>
      <c r="H4" s="7"/>
      <c r="I4" s="56">
        <f>I5</f>
        <v>45441</v>
      </c>
      <c r="J4" s="7"/>
      <c r="K4" s="56">
        <f>K5</f>
        <v>45442</v>
      </c>
      <c r="L4" s="6"/>
      <c r="M4" s="7"/>
      <c r="N4" s="57"/>
      <c r="O4" s="56">
        <f>O5</f>
        <v>45443</v>
      </c>
      <c r="P4" s="6"/>
      <c r="Q4" s="6"/>
      <c r="R4" s="6"/>
      <c r="S4" s="6"/>
      <c r="T4" s="6"/>
      <c r="U4" s="6"/>
      <c r="V4" s="7"/>
      <c r="W4" s="56">
        <f>W5</f>
        <v>45444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45438</v>
      </c>
      <c r="D5" s="7"/>
      <c r="E5" s="61">
        <f>C5+1</f>
        <v>45439</v>
      </c>
      <c r="F5" s="7"/>
      <c r="G5" s="61">
        <f>E5+1</f>
        <v>45440</v>
      </c>
      <c r="H5" s="7"/>
      <c r="I5" s="61">
        <f>G5+1</f>
        <v>45441</v>
      </c>
      <c r="J5" s="7"/>
      <c r="K5" s="61">
        <f>I5+1</f>
        <v>45442</v>
      </c>
      <c r="L5" s="6"/>
      <c r="M5" s="7"/>
      <c r="N5" s="62"/>
      <c r="O5" s="61">
        <f>K5+1</f>
        <v>45443</v>
      </c>
      <c r="P5" s="6"/>
      <c r="Q5" s="6"/>
      <c r="R5" s="6"/>
      <c r="S5" s="6"/>
      <c r="T5" s="6"/>
      <c r="U5" s="6"/>
      <c r="V5" s="7"/>
      <c r="W5" s="61">
        <f>O5+1</f>
        <v>45444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45445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45446</v>
      </c>
      <c r="F8" s="7"/>
      <c r="G8" s="72">
        <f>E8+1</f>
        <v>45447</v>
      </c>
      <c r="H8" s="7"/>
      <c r="I8" s="72">
        <f>G8+1</f>
        <v>45448</v>
      </c>
      <c r="J8" s="7"/>
      <c r="K8" s="72">
        <f>I8+1</f>
        <v>45449</v>
      </c>
      <c r="L8" s="6"/>
      <c r="M8" s="7"/>
      <c r="N8" s="73"/>
      <c r="O8" s="72">
        <f>K8+1</f>
        <v>45450</v>
      </c>
      <c r="P8" s="6"/>
      <c r="Q8" s="6"/>
      <c r="R8" s="6"/>
      <c r="S8" s="6"/>
      <c r="T8" s="6"/>
      <c r="U8" s="6"/>
      <c r="V8" s="7"/>
      <c r="W8" s="72">
        <f>O8+1</f>
        <v>45451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45452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45453</v>
      </c>
      <c r="F11" s="7"/>
      <c r="G11" s="72">
        <f>E11+1</f>
        <v>45454</v>
      </c>
      <c r="H11" s="7"/>
      <c r="I11" s="72">
        <f>G11+1</f>
        <v>45455</v>
      </c>
      <c r="J11" s="7"/>
      <c r="K11" s="72">
        <f>I11+1</f>
        <v>45456</v>
      </c>
      <c r="L11" s="6"/>
      <c r="M11" s="7"/>
      <c r="N11" s="73"/>
      <c r="O11" s="72">
        <f>K11+1</f>
        <v>45457</v>
      </c>
      <c r="P11" s="6"/>
      <c r="Q11" s="6"/>
      <c r="R11" s="6"/>
      <c r="S11" s="6"/>
      <c r="T11" s="6"/>
      <c r="U11" s="6"/>
      <c r="V11" s="7"/>
      <c r="W11" s="72">
        <f>O11+1</f>
        <v>45458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45459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45460</v>
      </c>
      <c r="F14" s="7"/>
      <c r="G14" s="72">
        <f>E14+1</f>
        <v>45461</v>
      </c>
      <c r="H14" s="7"/>
      <c r="I14" s="72">
        <f>G14+1</f>
        <v>45462</v>
      </c>
      <c r="J14" s="7"/>
      <c r="K14" s="72">
        <f>I14+1</f>
        <v>45463</v>
      </c>
      <c r="L14" s="6"/>
      <c r="M14" s="7"/>
      <c r="N14" s="73"/>
      <c r="O14" s="72">
        <f>K14+1</f>
        <v>45464</v>
      </c>
      <c r="P14" s="6"/>
      <c r="Q14" s="6"/>
      <c r="R14" s="6"/>
      <c r="S14" s="6"/>
      <c r="T14" s="6"/>
      <c r="U14" s="6"/>
      <c r="V14" s="7"/>
      <c r="W14" s="72">
        <f>O14+1</f>
        <v>45465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45466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45467</v>
      </c>
      <c r="F17" s="7"/>
      <c r="G17" s="72">
        <f>E17+1</f>
        <v>45468</v>
      </c>
      <c r="H17" s="7"/>
      <c r="I17" s="72">
        <f>G17+1</f>
        <v>45469</v>
      </c>
      <c r="J17" s="7"/>
      <c r="K17" s="75">
        <f>I17+1</f>
        <v>45470</v>
      </c>
      <c r="L17" s="6"/>
      <c r="M17" s="7"/>
      <c r="N17" s="76"/>
      <c r="O17" s="75">
        <f>K17+1</f>
        <v>45471</v>
      </c>
      <c r="P17" s="6"/>
      <c r="Q17" s="6"/>
      <c r="R17" s="6"/>
      <c r="S17" s="6"/>
      <c r="T17" s="6"/>
      <c r="U17" s="6"/>
      <c r="V17" s="7"/>
      <c r="W17" s="75">
        <f>O17+1</f>
        <v>45472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45473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45474</v>
      </c>
      <c r="F20" s="7"/>
      <c r="G20" s="80">
        <f>E20+1</f>
        <v>45475</v>
      </c>
      <c r="H20" s="7"/>
      <c r="I20" s="80">
        <f>G20+1</f>
        <v>45476</v>
      </c>
      <c r="J20" s="7"/>
      <c r="K20" s="80">
        <f>I20+1</f>
        <v>45477</v>
      </c>
      <c r="L20" s="6"/>
      <c r="M20" s="7"/>
      <c r="N20" s="81"/>
      <c r="O20" s="80">
        <f>K20+1</f>
        <v>45478</v>
      </c>
      <c r="P20" s="6"/>
      <c r="Q20" s="6"/>
      <c r="R20" s="6"/>
      <c r="S20" s="6"/>
      <c r="T20" s="6"/>
      <c r="U20" s="6"/>
      <c r="V20" s="7"/>
      <c r="W20" s="80">
        <f>O20+1</f>
        <v>45479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45413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45474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 t="str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/>
      </c>
      <c r="Q27" s="93" t="str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/>
      </c>
      <c r="R27" s="93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>45413</v>
      </c>
      <c r="S27" s="93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>45414</v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45415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45416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>45474</v>
      </c>
      <c r="Z27" s="93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>45475</v>
      </c>
      <c r="AA27" s="93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>45476</v>
      </c>
      <c r="AB27" s="93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>45477</v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45478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45479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45417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45418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45419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45420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45421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45422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45423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45480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45481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45482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45483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45484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45485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45486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45424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45425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45426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45427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45428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45429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45430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45487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45488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45489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45490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45491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45492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45493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45431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45432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45433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45434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45435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45436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45437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45494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45495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45496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45497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45498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45499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45500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45438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45439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45440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45441</v>
      </c>
      <c r="S31" s="93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>45442</v>
      </c>
      <c r="T31" s="93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>45443</v>
      </c>
      <c r="U31" s="93" t="str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/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45501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45502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45503</v>
      </c>
      <c r="AA31" s="93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>45504</v>
      </c>
      <c r="AB31" s="93" t="str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/>
      </c>
      <c r="AC31" s="93" t="str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/>
      </c>
      <c r="AD31" s="93" t="str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/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 t="str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/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DATE(About!P8,About!P10+6,1)</f>
        <v>45474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DATE(About!P8,About!P10+6,1)</f>
        <v>45474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45473</v>
      </c>
      <c r="D4" s="7"/>
      <c r="E4" s="56">
        <f>E5</f>
        <v>45474</v>
      </c>
      <c r="F4" s="7"/>
      <c r="G4" s="56">
        <f>G5</f>
        <v>45475</v>
      </c>
      <c r="H4" s="7"/>
      <c r="I4" s="56">
        <f>I5</f>
        <v>45476</v>
      </c>
      <c r="J4" s="7"/>
      <c r="K4" s="56">
        <f>K5</f>
        <v>45477</v>
      </c>
      <c r="L4" s="6"/>
      <c r="M4" s="7"/>
      <c r="N4" s="57"/>
      <c r="O4" s="56">
        <f>O5</f>
        <v>45478</v>
      </c>
      <c r="P4" s="6"/>
      <c r="Q4" s="6"/>
      <c r="R4" s="6"/>
      <c r="S4" s="6"/>
      <c r="T4" s="6"/>
      <c r="U4" s="6"/>
      <c r="V4" s="7"/>
      <c r="W4" s="56">
        <f>W5</f>
        <v>45479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45473</v>
      </c>
      <c r="D5" s="7"/>
      <c r="E5" s="61">
        <f>C5+1</f>
        <v>45474</v>
      </c>
      <c r="F5" s="7"/>
      <c r="G5" s="61">
        <f>E5+1</f>
        <v>45475</v>
      </c>
      <c r="H5" s="7"/>
      <c r="I5" s="61">
        <f>G5+1</f>
        <v>45476</v>
      </c>
      <c r="J5" s="7"/>
      <c r="K5" s="61">
        <f>I5+1</f>
        <v>45477</v>
      </c>
      <c r="L5" s="6"/>
      <c r="M5" s="7"/>
      <c r="N5" s="62"/>
      <c r="O5" s="61">
        <f>K5+1</f>
        <v>45478</v>
      </c>
      <c r="P5" s="6"/>
      <c r="Q5" s="6"/>
      <c r="R5" s="6"/>
      <c r="S5" s="6"/>
      <c r="T5" s="6"/>
      <c r="U5" s="6"/>
      <c r="V5" s="7"/>
      <c r="W5" s="61">
        <f>O5+1</f>
        <v>45479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45480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45481</v>
      </c>
      <c r="F8" s="7"/>
      <c r="G8" s="72">
        <f>E8+1</f>
        <v>45482</v>
      </c>
      <c r="H8" s="7"/>
      <c r="I8" s="72">
        <f>G8+1</f>
        <v>45483</v>
      </c>
      <c r="J8" s="7"/>
      <c r="K8" s="72">
        <f>I8+1</f>
        <v>45484</v>
      </c>
      <c r="L8" s="6"/>
      <c r="M8" s="7"/>
      <c r="N8" s="73"/>
      <c r="O8" s="72">
        <f>K8+1</f>
        <v>45485</v>
      </c>
      <c r="P8" s="6"/>
      <c r="Q8" s="6"/>
      <c r="R8" s="6"/>
      <c r="S8" s="6"/>
      <c r="T8" s="6"/>
      <c r="U8" s="6"/>
      <c r="V8" s="7"/>
      <c r="W8" s="72">
        <f>O8+1</f>
        <v>45486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45487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45488</v>
      </c>
      <c r="F11" s="7"/>
      <c r="G11" s="72">
        <f>E11+1</f>
        <v>45489</v>
      </c>
      <c r="H11" s="7"/>
      <c r="I11" s="72">
        <f>G11+1</f>
        <v>45490</v>
      </c>
      <c r="J11" s="7"/>
      <c r="K11" s="72">
        <f>I11+1</f>
        <v>45491</v>
      </c>
      <c r="L11" s="6"/>
      <c r="M11" s="7"/>
      <c r="N11" s="73"/>
      <c r="O11" s="72">
        <f>K11+1</f>
        <v>45492</v>
      </c>
      <c r="P11" s="6"/>
      <c r="Q11" s="6"/>
      <c r="R11" s="6"/>
      <c r="S11" s="6"/>
      <c r="T11" s="6"/>
      <c r="U11" s="6"/>
      <c r="V11" s="7"/>
      <c r="W11" s="72">
        <f>O11+1</f>
        <v>45493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45494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45495</v>
      </c>
      <c r="F14" s="7"/>
      <c r="G14" s="72">
        <f>E14+1</f>
        <v>45496</v>
      </c>
      <c r="H14" s="7"/>
      <c r="I14" s="72">
        <f>G14+1</f>
        <v>45497</v>
      </c>
      <c r="J14" s="7"/>
      <c r="K14" s="72">
        <f>I14+1</f>
        <v>45498</v>
      </c>
      <c r="L14" s="6"/>
      <c r="M14" s="7"/>
      <c r="N14" s="73"/>
      <c r="O14" s="72">
        <f>K14+1</f>
        <v>45499</v>
      </c>
      <c r="P14" s="6"/>
      <c r="Q14" s="6"/>
      <c r="R14" s="6"/>
      <c r="S14" s="6"/>
      <c r="T14" s="6"/>
      <c r="U14" s="6"/>
      <c r="V14" s="7"/>
      <c r="W14" s="72">
        <f>O14+1</f>
        <v>45500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45501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45502</v>
      </c>
      <c r="F17" s="7"/>
      <c r="G17" s="72">
        <f>E17+1</f>
        <v>45503</v>
      </c>
      <c r="H17" s="7"/>
      <c r="I17" s="72">
        <f>G17+1</f>
        <v>45504</v>
      </c>
      <c r="J17" s="7"/>
      <c r="K17" s="75">
        <f>I17+1</f>
        <v>45505</v>
      </c>
      <c r="L17" s="6"/>
      <c r="M17" s="7"/>
      <c r="N17" s="76"/>
      <c r="O17" s="75">
        <f>K17+1</f>
        <v>45506</v>
      </c>
      <c r="P17" s="6"/>
      <c r="Q17" s="6"/>
      <c r="R17" s="6"/>
      <c r="S17" s="6"/>
      <c r="T17" s="6"/>
      <c r="U17" s="6"/>
      <c r="V17" s="7"/>
      <c r="W17" s="75">
        <f>O17+1</f>
        <v>45507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45508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45509</v>
      </c>
      <c r="F20" s="7"/>
      <c r="G20" s="80">
        <f>E20+1</f>
        <v>45510</v>
      </c>
      <c r="H20" s="7"/>
      <c r="I20" s="80">
        <f>G20+1</f>
        <v>45511</v>
      </c>
      <c r="J20" s="7"/>
      <c r="K20" s="80">
        <f>I20+1</f>
        <v>45512</v>
      </c>
      <c r="L20" s="6"/>
      <c r="M20" s="7"/>
      <c r="N20" s="81"/>
      <c r="O20" s="80">
        <f>K20+1</f>
        <v>45513</v>
      </c>
      <c r="P20" s="6"/>
      <c r="Q20" s="6"/>
      <c r="R20" s="6"/>
      <c r="S20" s="6"/>
      <c r="T20" s="6"/>
      <c r="U20" s="6"/>
      <c r="V20" s="7"/>
      <c r="W20" s="80">
        <f>O20+1</f>
        <v>45514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45444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45505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 t="str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/>
      </c>
      <c r="Q27" s="93" t="str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/>
      </c>
      <c r="R27" s="93" t="str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/>
      </c>
      <c r="S27" s="93" t="str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/>
      </c>
      <c r="T27" s="93" t="str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/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45444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 t="str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/>
      </c>
      <c r="Z27" s="93" t="str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/>
      </c>
      <c r="AA27" s="93" t="str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/>
      </c>
      <c r="AB27" s="93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>45505</v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45506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45507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45445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45446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45447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45448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45449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45450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45451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45508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45509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45510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45511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45512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45513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45514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45452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45453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45454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45455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45456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45457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45458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45515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45516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45517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45518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45519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45520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45521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45459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45460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45461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45462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45463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45464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45465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45522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45523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45524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45525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45526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45527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45528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45466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45467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45468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45469</v>
      </c>
      <c r="S31" s="93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>45470</v>
      </c>
      <c r="T31" s="93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>45471</v>
      </c>
      <c r="U31" s="93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>45472</v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45529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45530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45531</v>
      </c>
      <c r="AA31" s="93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>45532</v>
      </c>
      <c r="AB31" s="93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>45533</v>
      </c>
      <c r="AC31" s="93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>45534</v>
      </c>
      <c r="AD31" s="93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>45535</v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>45473</v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DATE(About!P8,About!P10+7,1)</f>
        <v>45505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DATE(About!P8,About!P10+7,1)</f>
        <v>45505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45501</v>
      </c>
      <c r="D4" s="7"/>
      <c r="E4" s="56">
        <f>E5</f>
        <v>45502</v>
      </c>
      <c r="F4" s="7"/>
      <c r="G4" s="56">
        <f>G5</f>
        <v>45503</v>
      </c>
      <c r="H4" s="7"/>
      <c r="I4" s="56">
        <f>I5</f>
        <v>45504</v>
      </c>
      <c r="J4" s="7"/>
      <c r="K4" s="56">
        <f>K5</f>
        <v>45505</v>
      </c>
      <c r="L4" s="6"/>
      <c r="M4" s="7"/>
      <c r="N4" s="57"/>
      <c r="O4" s="56">
        <f>O5</f>
        <v>45506</v>
      </c>
      <c r="P4" s="6"/>
      <c r="Q4" s="6"/>
      <c r="R4" s="6"/>
      <c r="S4" s="6"/>
      <c r="T4" s="6"/>
      <c r="U4" s="6"/>
      <c r="V4" s="7"/>
      <c r="W4" s="56">
        <f>W5</f>
        <v>45507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45501</v>
      </c>
      <c r="D5" s="7"/>
      <c r="E5" s="61">
        <f>C5+1</f>
        <v>45502</v>
      </c>
      <c r="F5" s="7"/>
      <c r="G5" s="61">
        <f>E5+1</f>
        <v>45503</v>
      </c>
      <c r="H5" s="7"/>
      <c r="I5" s="61">
        <f>G5+1</f>
        <v>45504</v>
      </c>
      <c r="J5" s="7"/>
      <c r="K5" s="61">
        <f>I5+1</f>
        <v>45505</v>
      </c>
      <c r="L5" s="6"/>
      <c r="M5" s="7"/>
      <c r="N5" s="62"/>
      <c r="O5" s="61">
        <f>K5+1</f>
        <v>45506</v>
      </c>
      <c r="P5" s="6"/>
      <c r="Q5" s="6"/>
      <c r="R5" s="6"/>
      <c r="S5" s="6"/>
      <c r="T5" s="6"/>
      <c r="U5" s="6"/>
      <c r="V5" s="7"/>
      <c r="W5" s="61">
        <f>O5+1</f>
        <v>45507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45508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45509</v>
      </c>
      <c r="F8" s="7"/>
      <c r="G8" s="72">
        <f>E8+1</f>
        <v>45510</v>
      </c>
      <c r="H8" s="7"/>
      <c r="I8" s="72">
        <f>G8+1</f>
        <v>45511</v>
      </c>
      <c r="J8" s="7"/>
      <c r="K8" s="72">
        <f>I8+1</f>
        <v>45512</v>
      </c>
      <c r="L8" s="6"/>
      <c r="M8" s="7"/>
      <c r="N8" s="73"/>
      <c r="O8" s="72">
        <f>K8+1</f>
        <v>45513</v>
      </c>
      <c r="P8" s="6"/>
      <c r="Q8" s="6"/>
      <c r="R8" s="6"/>
      <c r="S8" s="6"/>
      <c r="T8" s="6"/>
      <c r="U8" s="6"/>
      <c r="V8" s="7"/>
      <c r="W8" s="72">
        <f>O8+1</f>
        <v>45514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45515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45516</v>
      </c>
      <c r="F11" s="7"/>
      <c r="G11" s="72">
        <f>E11+1</f>
        <v>45517</v>
      </c>
      <c r="H11" s="7"/>
      <c r="I11" s="72">
        <f>G11+1</f>
        <v>45518</v>
      </c>
      <c r="J11" s="7"/>
      <c r="K11" s="72">
        <f>I11+1</f>
        <v>45519</v>
      </c>
      <c r="L11" s="6"/>
      <c r="M11" s="7"/>
      <c r="N11" s="73"/>
      <c r="O11" s="72">
        <f>K11+1</f>
        <v>45520</v>
      </c>
      <c r="P11" s="6"/>
      <c r="Q11" s="6"/>
      <c r="R11" s="6"/>
      <c r="S11" s="6"/>
      <c r="T11" s="6"/>
      <c r="U11" s="6"/>
      <c r="V11" s="7"/>
      <c r="W11" s="72">
        <f>O11+1</f>
        <v>45521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45522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45523</v>
      </c>
      <c r="F14" s="7"/>
      <c r="G14" s="72">
        <f>E14+1</f>
        <v>45524</v>
      </c>
      <c r="H14" s="7"/>
      <c r="I14" s="72">
        <f>G14+1</f>
        <v>45525</v>
      </c>
      <c r="J14" s="7"/>
      <c r="K14" s="72">
        <f>I14+1</f>
        <v>45526</v>
      </c>
      <c r="L14" s="6"/>
      <c r="M14" s="7"/>
      <c r="N14" s="73"/>
      <c r="O14" s="72">
        <f>K14+1</f>
        <v>45527</v>
      </c>
      <c r="P14" s="6"/>
      <c r="Q14" s="6"/>
      <c r="R14" s="6"/>
      <c r="S14" s="6"/>
      <c r="T14" s="6"/>
      <c r="U14" s="6"/>
      <c r="V14" s="7"/>
      <c r="W14" s="72">
        <f>O14+1</f>
        <v>45528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45529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45530</v>
      </c>
      <c r="F17" s="7"/>
      <c r="G17" s="72">
        <f>E17+1</f>
        <v>45531</v>
      </c>
      <c r="H17" s="7"/>
      <c r="I17" s="72">
        <f>G17+1</f>
        <v>45532</v>
      </c>
      <c r="J17" s="7"/>
      <c r="K17" s="75">
        <f>I17+1</f>
        <v>45533</v>
      </c>
      <c r="L17" s="6"/>
      <c r="M17" s="7"/>
      <c r="N17" s="76"/>
      <c r="O17" s="75">
        <f>K17+1</f>
        <v>45534</v>
      </c>
      <c r="P17" s="6"/>
      <c r="Q17" s="6"/>
      <c r="R17" s="6"/>
      <c r="S17" s="6"/>
      <c r="T17" s="6"/>
      <c r="U17" s="6"/>
      <c r="V17" s="7"/>
      <c r="W17" s="75">
        <f>O17+1</f>
        <v>45535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45536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45537</v>
      </c>
      <c r="F20" s="7"/>
      <c r="G20" s="80">
        <f>E20+1</f>
        <v>45538</v>
      </c>
      <c r="H20" s="7"/>
      <c r="I20" s="80">
        <f>G20+1</f>
        <v>45539</v>
      </c>
      <c r="J20" s="7"/>
      <c r="K20" s="80">
        <f>I20+1</f>
        <v>45540</v>
      </c>
      <c r="L20" s="6"/>
      <c r="M20" s="7"/>
      <c r="N20" s="81"/>
      <c r="O20" s="80">
        <f>K20+1</f>
        <v>45541</v>
      </c>
      <c r="P20" s="6"/>
      <c r="Q20" s="6"/>
      <c r="R20" s="6"/>
      <c r="S20" s="6"/>
      <c r="T20" s="6"/>
      <c r="U20" s="6"/>
      <c r="V20" s="7"/>
      <c r="W20" s="80">
        <f>O20+1</f>
        <v>45542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45474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45536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>45474</v>
      </c>
      <c r="Q27" s="93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>45475</v>
      </c>
      <c r="R27" s="93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>45476</v>
      </c>
      <c r="S27" s="93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>45477</v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45478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45479</v>
      </c>
      <c r="V27" s="89"/>
      <c r="W27" s="89"/>
      <c r="X27" s="93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45536</v>
      </c>
      <c r="Y27" s="93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>45537</v>
      </c>
      <c r="Z27" s="93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>45538</v>
      </c>
      <c r="AA27" s="93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>45539</v>
      </c>
      <c r="AB27" s="93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>45540</v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45541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45542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45480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45481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45482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45483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45484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45485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45486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45543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45544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45545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45546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45547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45548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45549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45487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45488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45489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45490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45491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45492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45493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45550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45551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45552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45553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45554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45555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45556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45494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45495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45496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45497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45498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45499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45500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45557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45558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45559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45560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45561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45562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45563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45501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45502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45503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45504</v>
      </c>
      <c r="S31" s="93" t="str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/>
      </c>
      <c r="T31" s="93" t="str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/>
      </c>
      <c r="U31" s="93" t="str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/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45564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45565</v>
      </c>
      <c r="Z31" s="93" t="str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/>
      </c>
      <c r="AA31" s="93" t="str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/>
      </c>
      <c r="AB31" s="93" t="str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/>
      </c>
      <c r="AC31" s="93" t="str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/>
      </c>
      <c r="AD31" s="93" t="str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/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 t="str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/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DATE(About!P8,About!P10+8,1)</f>
        <v>45536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DATE(About!P8,About!P10+8,1)</f>
        <v>45536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45536</v>
      </c>
      <c r="D4" s="7"/>
      <c r="E4" s="56">
        <f>E5</f>
        <v>45537</v>
      </c>
      <c r="F4" s="7"/>
      <c r="G4" s="56">
        <f>G5</f>
        <v>45538</v>
      </c>
      <c r="H4" s="7"/>
      <c r="I4" s="56">
        <f>I5</f>
        <v>45539</v>
      </c>
      <c r="J4" s="7"/>
      <c r="K4" s="56">
        <f>K5</f>
        <v>45540</v>
      </c>
      <c r="L4" s="6"/>
      <c r="M4" s="7"/>
      <c r="N4" s="57"/>
      <c r="O4" s="56">
        <f>O5</f>
        <v>45541</v>
      </c>
      <c r="P4" s="6"/>
      <c r="Q4" s="6"/>
      <c r="R4" s="6"/>
      <c r="S4" s="6"/>
      <c r="T4" s="6"/>
      <c r="U4" s="6"/>
      <c r="V4" s="7"/>
      <c r="W4" s="56">
        <f>W5</f>
        <v>45542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45536</v>
      </c>
      <c r="D5" s="7"/>
      <c r="E5" s="61">
        <f>C5+1</f>
        <v>45537</v>
      </c>
      <c r="F5" s="7"/>
      <c r="G5" s="61">
        <f>E5+1</f>
        <v>45538</v>
      </c>
      <c r="H5" s="7"/>
      <c r="I5" s="61">
        <f>G5+1</f>
        <v>45539</v>
      </c>
      <c r="J5" s="7"/>
      <c r="K5" s="61">
        <f>I5+1</f>
        <v>45540</v>
      </c>
      <c r="L5" s="6"/>
      <c r="M5" s="7"/>
      <c r="N5" s="62"/>
      <c r="O5" s="61">
        <f>K5+1</f>
        <v>45541</v>
      </c>
      <c r="P5" s="6"/>
      <c r="Q5" s="6"/>
      <c r="R5" s="6"/>
      <c r="S5" s="6"/>
      <c r="T5" s="6"/>
      <c r="U5" s="6"/>
      <c r="V5" s="7"/>
      <c r="W5" s="61">
        <f>O5+1</f>
        <v>45542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45543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45544</v>
      </c>
      <c r="F8" s="7"/>
      <c r="G8" s="72">
        <f>E8+1</f>
        <v>45545</v>
      </c>
      <c r="H8" s="7"/>
      <c r="I8" s="72">
        <f>G8+1</f>
        <v>45546</v>
      </c>
      <c r="J8" s="7"/>
      <c r="K8" s="72">
        <f>I8+1</f>
        <v>45547</v>
      </c>
      <c r="L8" s="6"/>
      <c r="M8" s="7"/>
      <c r="N8" s="73"/>
      <c r="O8" s="72">
        <f>K8+1</f>
        <v>45548</v>
      </c>
      <c r="P8" s="6"/>
      <c r="Q8" s="6"/>
      <c r="R8" s="6"/>
      <c r="S8" s="6"/>
      <c r="T8" s="6"/>
      <c r="U8" s="6"/>
      <c r="V8" s="7"/>
      <c r="W8" s="72">
        <f>O8+1</f>
        <v>45549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45550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45551</v>
      </c>
      <c r="F11" s="7"/>
      <c r="G11" s="72">
        <f>E11+1</f>
        <v>45552</v>
      </c>
      <c r="H11" s="7"/>
      <c r="I11" s="72">
        <f>G11+1</f>
        <v>45553</v>
      </c>
      <c r="J11" s="7"/>
      <c r="K11" s="72">
        <f>I11+1</f>
        <v>45554</v>
      </c>
      <c r="L11" s="6"/>
      <c r="M11" s="7"/>
      <c r="N11" s="73"/>
      <c r="O11" s="72">
        <f>K11+1</f>
        <v>45555</v>
      </c>
      <c r="P11" s="6"/>
      <c r="Q11" s="6"/>
      <c r="R11" s="6"/>
      <c r="S11" s="6"/>
      <c r="T11" s="6"/>
      <c r="U11" s="6"/>
      <c r="V11" s="7"/>
      <c r="W11" s="72">
        <f>O11+1</f>
        <v>45556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45557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45558</v>
      </c>
      <c r="F14" s="7"/>
      <c r="G14" s="72">
        <f>E14+1</f>
        <v>45559</v>
      </c>
      <c r="H14" s="7"/>
      <c r="I14" s="72">
        <f>G14+1</f>
        <v>45560</v>
      </c>
      <c r="J14" s="7"/>
      <c r="K14" s="72">
        <f>I14+1</f>
        <v>45561</v>
      </c>
      <c r="L14" s="6"/>
      <c r="M14" s="7"/>
      <c r="N14" s="73"/>
      <c r="O14" s="72">
        <f>K14+1</f>
        <v>45562</v>
      </c>
      <c r="P14" s="6"/>
      <c r="Q14" s="6"/>
      <c r="R14" s="6"/>
      <c r="S14" s="6"/>
      <c r="T14" s="6"/>
      <c r="U14" s="6"/>
      <c r="V14" s="7"/>
      <c r="W14" s="72">
        <f>O14+1</f>
        <v>45563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45564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45565</v>
      </c>
      <c r="F17" s="7"/>
      <c r="G17" s="72">
        <f>E17+1</f>
        <v>45566</v>
      </c>
      <c r="H17" s="7"/>
      <c r="I17" s="72">
        <f>G17+1</f>
        <v>45567</v>
      </c>
      <c r="J17" s="7"/>
      <c r="K17" s="75">
        <f>I17+1</f>
        <v>45568</v>
      </c>
      <c r="L17" s="6"/>
      <c r="M17" s="7"/>
      <c r="N17" s="76"/>
      <c r="O17" s="75">
        <f>K17+1</f>
        <v>45569</v>
      </c>
      <c r="P17" s="6"/>
      <c r="Q17" s="6"/>
      <c r="R17" s="6"/>
      <c r="S17" s="6"/>
      <c r="T17" s="6"/>
      <c r="U17" s="6"/>
      <c r="V17" s="7"/>
      <c r="W17" s="75">
        <f>O17+1</f>
        <v>45570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45571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45572</v>
      </c>
      <c r="F20" s="7"/>
      <c r="G20" s="80">
        <f>E20+1</f>
        <v>45573</v>
      </c>
      <c r="H20" s="7"/>
      <c r="I20" s="80">
        <f>G20+1</f>
        <v>45574</v>
      </c>
      <c r="J20" s="7"/>
      <c r="K20" s="80">
        <f>I20+1</f>
        <v>45575</v>
      </c>
      <c r="L20" s="6"/>
      <c r="M20" s="7"/>
      <c r="N20" s="81"/>
      <c r="O20" s="80">
        <f>K20+1</f>
        <v>45576</v>
      </c>
      <c r="P20" s="6"/>
      <c r="Q20" s="6"/>
      <c r="R20" s="6"/>
      <c r="S20" s="6"/>
      <c r="T20" s="6"/>
      <c r="U20" s="6"/>
      <c r="V20" s="7"/>
      <c r="W20" s="80">
        <f>O20+1</f>
        <v>45577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45505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45566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 t="str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/>
      </c>
      <c r="Q27" s="93" t="str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/>
      </c>
      <c r="R27" s="93" t="str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/>
      </c>
      <c r="S27" s="93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>45505</v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45506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45507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 t="str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/>
      </c>
      <c r="Z27" s="93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>45566</v>
      </c>
      <c r="AA27" s="93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>45567</v>
      </c>
      <c r="AB27" s="93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>45568</v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45569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45570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45508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45509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45510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45511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45512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45513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45514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45571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45572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45573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45574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45575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45576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45577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45515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45516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45517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45518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45519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45520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45521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45578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45579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45580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45581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45582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45583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45584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45522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45523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45524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45525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45526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45527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45528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45585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45586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45587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45588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45589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45590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45591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45529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45530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45531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45532</v>
      </c>
      <c r="S31" s="93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>45533</v>
      </c>
      <c r="T31" s="93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>45534</v>
      </c>
      <c r="U31" s="93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>45535</v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45592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45593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45594</v>
      </c>
      <c r="AA31" s="93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>45595</v>
      </c>
      <c r="AB31" s="93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>45596</v>
      </c>
      <c r="AC31" s="93" t="str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/>
      </c>
      <c r="AD31" s="93" t="str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/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 t="str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/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DATE(About!P8,About!P10+9,1)</f>
        <v>45566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DATE(About!P8,About!P10+9,1)</f>
        <v>45566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45564</v>
      </c>
      <c r="D4" s="7"/>
      <c r="E4" s="56">
        <f>E5</f>
        <v>45565</v>
      </c>
      <c r="F4" s="7"/>
      <c r="G4" s="56">
        <f>G5</f>
        <v>45566</v>
      </c>
      <c r="H4" s="7"/>
      <c r="I4" s="56">
        <f>I5</f>
        <v>45567</v>
      </c>
      <c r="J4" s="7"/>
      <c r="K4" s="56">
        <f>K5</f>
        <v>45568</v>
      </c>
      <c r="L4" s="6"/>
      <c r="M4" s="7"/>
      <c r="N4" s="57"/>
      <c r="O4" s="56">
        <f>O5</f>
        <v>45569</v>
      </c>
      <c r="P4" s="6"/>
      <c r="Q4" s="6"/>
      <c r="R4" s="6"/>
      <c r="S4" s="6"/>
      <c r="T4" s="6"/>
      <c r="U4" s="6"/>
      <c r="V4" s="7"/>
      <c r="W4" s="56">
        <f>W5</f>
        <v>45570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45564</v>
      </c>
      <c r="D5" s="7"/>
      <c r="E5" s="61">
        <f>C5+1</f>
        <v>45565</v>
      </c>
      <c r="F5" s="7"/>
      <c r="G5" s="61">
        <f>E5+1</f>
        <v>45566</v>
      </c>
      <c r="H5" s="7"/>
      <c r="I5" s="61">
        <f>G5+1</f>
        <v>45567</v>
      </c>
      <c r="J5" s="7"/>
      <c r="K5" s="61">
        <f>I5+1</f>
        <v>45568</v>
      </c>
      <c r="L5" s="6"/>
      <c r="M5" s="7"/>
      <c r="N5" s="62"/>
      <c r="O5" s="61">
        <f>K5+1</f>
        <v>45569</v>
      </c>
      <c r="P5" s="6"/>
      <c r="Q5" s="6"/>
      <c r="R5" s="6"/>
      <c r="S5" s="6"/>
      <c r="T5" s="6"/>
      <c r="U5" s="6"/>
      <c r="V5" s="7"/>
      <c r="W5" s="61">
        <f>O5+1</f>
        <v>45570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45571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45572</v>
      </c>
      <c r="F8" s="7"/>
      <c r="G8" s="72">
        <f>E8+1</f>
        <v>45573</v>
      </c>
      <c r="H8" s="7"/>
      <c r="I8" s="72">
        <f>G8+1</f>
        <v>45574</v>
      </c>
      <c r="J8" s="7"/>
      <c r="K8" s="72">
        <f>I8+1</f>
        <v>45575</v>
      </c>
      <c r="L8" s="6"/>
      <c r="M8" s="7"/>
      <c r="N8" s="73"/>
      <c r="O8" s="72">
        <f>K8+1</f>
        <v>45576</v>
      </c>
      <c r="P8" s="6"/>
      <c r="Q8" s="6"/>
      <c r="R8" s="6"/>
      <c r="S8" s="6"/>
      <c r="T8" s="6"/>
      <c r="U8" s="6"/>
      <c r="V8" s="7"/>
      <c r="W8" s="72">
        <f>O8+1</f>
        <v>45577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45578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45579</v>
      </c>
      <c r="F11" s="7"/>
      <c r="G11" s="72">
        <f>E11+1</f>
        <v>45580</v>
      </c>
      <c r="H11" s="7"/>
      <c r="I11" s="72">
        <f>G11+1</f>
        <v>45581</v>
      </c>
      <c r="J11" s="7"/>
      <c r="K11" s="72">
        <f>I11+1</f>
        <v>45582</v>
      </c>
      <c r="L11" s="6"/>
      <c r="M11" s="7"/>
      <c r="N11" s="73"/>
      <c r="O11" s="72">
        <f>K11+1</f>
        <v>45583</v>
      </c>
      <c r="P11" s="6"/>
      <c r="Q11" s="6"/>
      <c r="R11" s="6"/>
      <c r="S11" s="6"/>
      <c r="T11" s="6"/>
      <c r="U11" s="6"/>
      <c r="V11" s="7"/>
      <c r="W11" s="72">
        <f>O11+1</f>
        <v>45584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45585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45586</v>
      </c>
      <c r="F14" s="7"/>
      <c r="G14" s="72">
        <f>E14+1</f>
        <v>45587</v>
      </c>
      <c r="H14" s="7"/>
      <c r="I14" s="72">
        <f>G14+1</f>
        <v>45588</v>
      </c>
      <c r="J14" s="7"/>
      <c r="K14" s="72">
        <f>I14+1</f>
        <v>45589</v>
      </c>
      <c r="L14" s="6"/>
      <c r="M14" s="7"/>
      <c r="N14" s="73"/>
      <c r="O14" s="72">
        <f>K14+1</f>
        <v>45590</v>
      </c>
      <c r="P14" s="6"/>
      <c r="Q14" s="6"/>
      <c r="R14" s="6"/>
      <c r="S14" s="6"/>
      <c r="T14" s="6"/>
      <c r="U14" s="6"/>
      <c r="V14" s="7"/>
      <c r="W14" s="72">
        <f>O14+1</f>
        <v>45591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45592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45593</v>
      </c>
      <c r="F17" s="7"/>
      <c r="G17" s="72">
        <f>E17+1</f>
        <v>45594</v>
      </c>
      <c r="H17" s="7"/>
      <c r="I17" s="72">
        <f>G17+1</f>
        <v>45595</v>
      </c>
      <c r="J17" s="7"/>
      <c r="K17" s="75">
        <f>I17+1</f>
        <v>45596</v>
      </c>
      <c r="L17" s="6"/>
      <c r="M17" s="7"/>
      <c r="N17" s="76"/>
      <c r="O17" s="75">
        <f>K17+1</f>
        <v>45597</v>
      </c>
      <c r="P17" s="6"/>
      <c r="Q17" s="6"/>
      <c r="R17" s="6"/>
      <c r="S17" s="6"/>
      <c r="T17" s="6"/>
      <c r="U17" s="6"/>
      <c r="V17" s="7"/>
      <c r="W17" s="75">
        <f>O17+1</f>
        <v>45598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45599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45600</v>
      </c>
      <c r="F20" s="7"/>
      <c r="G20" s="80">
        <f>E20+1</f>
        <v>45601</v>
      </c>
      <c r="H20" s="7"/>
      <c r="I20" s="80">
        <f>G20+1</f>
        <v>45602</v>
      </c>
      <c r="J20" s="7"/>
      <c r="K20" s="80">
        <f>I20+1</f>
        <v>45603</v>
      </c>
      <c r="L20" s="6"/>
      <c r="M20" s="7"/>
      <c r="N20" s="81"/>
      <c r="O20" s="80">
        <f>K20+1</f>
        <v>45604</v>
      </c>
      <c r="P20" s="6"/>
      <c r="Q20" s="6"/>
      <c r="R20" s="6"/>
      <c r="S20" s="6"/>
      <c r="T20" s="6"/>
      <c r="U20" s="6"/>
      <c r="V20" s="7"/>
      <c r="W20" s="80">
        <f>O20+1</f>
        <v>45605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45536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45597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45536</v>
      </c>
      <c r="P27" s="93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>45537</v>
      </c>
      <c r="Q27" s="93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>45538</v>
      </c>
      <c r="R27" s="93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>45539</v>
      </c>
      <c r="S27" s="93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>45540</v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45541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45542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 t="str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/>
      </c>
      <c r="Z27" s="93" t="str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/>
      </c>
      <c r="AA27" s="93" t="str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/>
      </c>
      <c r="AB27" s="93" t="str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/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45597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45598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45543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45544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45545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45546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45547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45548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45549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45599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45600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45601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45602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45603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45604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45605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45550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45551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45552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45553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45554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45555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45556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45606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45607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45608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45609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45610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45611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45612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45557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45558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45559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45560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45561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45562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45563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45613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45614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45615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45616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45617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45618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45619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45564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45565</v>
      </c>
      <c r="Q31" s="93" t="str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/>
      </c>
      <c r="R31" s="93" t="str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/>
      </c>
      <c r="S31" s="93" t="str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/>
      </c>
      <c r="T31" s="93" t="str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/>
      </c>
      <c r="U31" s="93" t="str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/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45620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45621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45622</v>
      </c>
      <c r="AA31" s="93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>45623</v>
      </c>
      <c r="AB31" s="93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>45624</v>
      </c>
      <c r="AC31" s="93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>45625</v>
      </c>
      <c r="AD31" s="93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>45626</v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 t="str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/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DATE(About!P8,About!P10+10,1)</f>
        <v>45597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DATE(About!P8,About!P10+10,1)</f>
        <v>45597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45592</v>
      </c>
      <c r="D4" s="7"/>
      <c r="E4" s="56">
        <f>E5</f>
        <v>45593</v>
      </c>
      <c r="F4" s="7"/>
      <c r="G4" s="56">
        <f>G5</f>
        <v>45594</v>
      </c>
      <c r="H4" s="7"/>
      <c r="I4" s="56">
        <f>I5</f>
        <v>45595</v>
      </c>
      <c r="J4" s="7"/>
      <c r="K4" s="56">
        <f>K5</f>
        <v>45596</v>
      </c>
      <c r="L4" s="6"/>
      <c r="M4" s="7"/>
      <c r="N4" s="57"/>
      <c r="O4" s="56">
        <f>O5</f>
        <v>45597</v>
      </c>
      <c r="P4" s="6"/>
      <c r="Q4" s="6"/>
      <c r="R4" s="6"/>
      <c r="S4" s="6"/>
      <c r="T4" s="6"/>
      <c r="U4" s="6"/>
      <c r="V4" s="7"/>
      <c r="W4" s="56">
        <f>W5</f>
        <v>45598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45592</v>
      </c>
      <c r="D5" s="7"/>
      <c r="E5" s="61">
        <f>C5+1</f>
        <v>45593</v>
      </c>
      <c r="F5" s="7"/>
      <c r="G5" s="61">
        <f>E5+1</f>
        <v>45594</v>
      </c>
      <c r="H5" s="7"/>
      <c r="I5" s="61">
        <f>G5+1</f>
        <v>45595</v>
      </c>
      <c r="J5" s="7"/>
      <c r="K5" s="61">
        <f>I5+1</f>
        <v>45596</v>
      </c>
      <c r="L5" s="6"/>
      <c r="M5" s="7"/>
      <c r="N5" s="62"/>
      <c r="O5" s="61">
        <f>K5+1</f>
        <v>45597</v>
      </c>
      <c r="P5" s="6"/>
      <c r="Q5" s="6"/>
      <c r="R5" s="6"/>
      <c r="S5" s="6"/>
      <c r="T5" s="6"/>
      <c r="U5" s="6"/>
      <c r="V5" s="7"/>
      <c r="W5" s="61">
        <f>O5+1</f>
        <v>45598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45599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45600</v>
      </c>
      <c r="F8" s="7"/>
      <c r="G8" s="72">
        <f>E8+1</f>
        <v>45601</v>
      </c>
      <c r="H8" s="7"/>
      <c r="I8" s="72">
        <f>G8+1</f>
        <v>45602</v>
      </c>
      <c r="J8" s="7"/>
      <c r="K8" s="72">
        <f>I8+1</f>
        <v>45603</v>
      </c>
      <c r="L8" s="6"/>
      <c r="M8" s="7"/>
      <c r="N8" s="73"/>
      <c r="O8" s="72">
        <f>K8+1</f>
        <v>45604</v>
      </c>
      <c r="P8" s="6"/>
      <c r="Q8" s="6"/>
      <c r="R8" s="6"/>
      <c r="S8" s="6"/>
      <c r="T8" s="6"/>
      <c r="U8" s="6"/>
      <c r="V8" s="7"/>
      <c r="W8" s="72">
        <f>O8+1</f>
        <v>45605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45606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45607</v>
      </c>
      <c r="F11" s="7"/>
      <c r="G11" s="72">
        <f>E11+1</f>
        <v>45608</v>
      </c>
      <c r="H11" s="7"/>
      <c r="I11" s="72">
        <f>G11+1</f>
        <v>45609</v>
      </c>
      <c r="J11" s="7"/>
      <c r="K11" s="72">
        <f>I11+1</f>
        <v>45610</v>
      </c>
      <c r="L11" s="6"/>
      <c r="M11" s="7"/>
      <c r="N11" s="73"/>
      <c r="O11" s="72">
        <f>K11+1</f>
        <v>45611</v>
      </c>
      <c r="P11" s="6"/>
      <c r="Q11" s="6"/>
      <c r="R11" s="6"/>
      <c r="S11" s="6"/>
      <c r="T11" s="6"/>
      <c r="U11" s="6"/>
      <c r="V11" s="7"/>
      <c r="W11" s="72">
        <f>O11+1</f>
        <v>45612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45613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45614</v>
      </c>
      <c r="F14" s="7"/>
      <c r="G14" s="72">
        <f>E14+1</f>
        <v>45615</v>
      </c>
      <c r="H14" s="7"/>
      <c r="I14" s="72">
        <f>G14+1</f>
        <v>45616</v>
      </c>
      <c r="J14" s="7"/>
      <c r="K14" s="72">
        <f>I14+1</f>
        <v>45617</v>
      </c>
      <c r="L14" s="6"/>
      <c r="M14" s="7"/>
      <c r="N14" s="73"/>
      <c r="O14" s="72">
        <f>K14+1</f>
        <v>45618</v>
      </c>
      <c r="P14" s="6"/>
      <c r="Q14" s="6"/>
      <c r="R14" s="6"/>
      <c r="S14" s="6"/>
      <c r="T14" s="6"/>
      <c r="U14" s="6"/>
      <c r="V14" s="7"/>
      <c r="W14" s="72">
        <f>O14+1</f>
        <v>45619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45620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45621</v>
      </c>
      <c r="F17" s="7"/>
      <c r="G17" s="72">
        <f>E17+1</f>
        <v>45622</v>
      </c>
      <c r="H17" s="7"/>
      <c r="I17" s="72">
        <f>G17+1</f>
        <v>45623</v>
      </c>
      <c r="J17" s="7"/>
      <c r="K17" s="75">
        <f>I17+1</f>
        <v>45624</v>
      </c>
      <c r="L17" s="6"/>
      <c r="M17" s="7"/>
      <c r="N17" s="76"/>
      <c r="O17" s="75">
        <f>K17+1</f>
        <v>45625</v>
      </c>
      <c r="P17" s="6"/>
      <c r="Q17" s="6"/>
      <c r="R17" s="6"/>
      <c r="S17" s="6"/>
      <c r="T17" s="6"/>
      <c r="U17" s="6"/>
      <c r="V17" s="7"/>
      <c r="W17" s="75">
        <f>O17+1</f>
        <v>45626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45627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45628</v>
      </c>
      <c r="F20" s="7"/>
      <c r="G20" s="80">
        <f>E20+1</f>
        <v>45629</v>
      </c>
      <c r="H20" s="7"/>
      <c r="I20" s="80">
        <f>G20+1</f>
        <v>45630</v>
      </c>
      <c r="J20" s="7"/>
      <c r="K20" s="80">
        <f>I20+1</f>
        <v>45631</v>
      </c>
      <c r="L20" s="6"/>
      <c r="M20" s="7"/>
      <c r="N20" s="81"/>
      <c r="O20" s="80">
        <f>K20+1</f>
        <v>45632</v>
      </c>
      <c r="P20" s="6"/>
      <c r="Q20" s="6"/>
      <c r="R20" s="6"/>
      <c r="S20" s="6"/>
      <c r="T20" s="6"/>
      <c r="U20" s="6"/>
      <c r="V20" s="7"/>
      <c r="W20" s="80">
        <f>O20+1</f>
        <v>45633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45566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45627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 t="str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/>
      </c>
      <c r="Q27" s="93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>45566</v>
      </c>
      <c r="R27" s="93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>45567</v>
      </c>
      <c r="S27" s="93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>45568</v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45569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45570</v>
      </c>
      <c r="V27" s="89"/>
      <c r="W27" s="89"/>
      <c r="X27" s="93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45627</v>
      </c>
      <c r="Y27" s="93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>45628</v>
      </c>
      <c r="Z27" s="93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>45629</v>
      </c>
      <c r="AA27" s="93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>45630</v>
      </c>
      <c r="AB27" s="93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>45631</v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45632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45633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45571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45572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45573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45574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45575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45576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45577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45634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45635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45636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45637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45638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45639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45640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45578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45579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45580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45581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45582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45583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45584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45641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45642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45643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45644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45645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45646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45647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45585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45586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45587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45588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45589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45590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45591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45648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45649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45650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45651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45652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45653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45654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45592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45593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45594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45595</v>
      </c>
      <c r="S31" s="93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>45596</v>
      </c>
      <c r="T31" s="93" t="str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/>
      </c>
      <c r="U31" s="93" t="str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/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45655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45656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45657</v>
      </c>
      <c r="AA31" s="93" t="str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/>
      </c>
      <c r="AB31" s="93" t="str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/>
      </c>
      <c r="AC31" s="93" t="str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/>
      </c>
      <c r="AD31" s="93" t="str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/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 t="str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/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1" width="5.5"/>
    <col customWidth="1" min="32" max="32" width="10.5"/>
    <col customWidth="1" min="33" max="50" width="8.63"/>
  </cols>
  <sheetData>
    <row r="1" ht="91.5" customHeight="1">
      <c r="A1" s="44">
        <f>DATE(About!P8,About!P10+11,1)</f>
        <v>45627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ht="18.75" customHeight="1">
      <c r="A2" s="45"/>
      <c r="B2" s="46"/>
      <c r="C2" s="47">
        <f>DATE(About!P8,About!P10+11,1)</f>
        <v>45627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6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ht="15.75" customHeight="1">
      <c r="A3" s="49"/>
      <c r="B3" s="50"/>
      <c r="C3" s="51"/>
      <c r="D3" s="51"/>
      <c r="E3" s="51"/>
      <c r="F3" s="51"/>
      <c r="G3" s="51"/>
      <c r="H3" s="51"/>
      <c r="I3" s="51"/>
      <c r="J3" s="51"/>
      <c r="K3" s="52"/>
      <c r="L3" s="52"/>
      <c r="M3" s="52"/>
      <c r="N3" s="52"/>
      <c r="O3" s="50"/>
      <c r="P3" s="50"/>
      <c r="Q3" s="50"/>
      <c r="R3" s="50"/>
      <c r="S3" s="50"/>
      <c r="T3" s="50"/>
      <c r="U3" s="50"/>
      <c r="V3" s="46"/>
      <c r="W3" s="50"/>
      <c r="X3" s="50"/>
      <c r="Y3" s="50"/>
      <c r="Z3" s="50"/>
      <c r="AA3" s="50"/>
      <c r="AB3" s="50"/>
      <c r="AC3" s="50"/>
      <c r="AD3" s="50"/>
      <c r="AE3" s="50"/>
      <c r="AF3" s="53"/>
      <c r="AG3" s="53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</row>
    <row r="4" ht="39.0" customHeight="1">
      <c r="A4" s="49"/>
      <c r="B4" s="55"/>
      <c r="C4" s="56">
        <f>C5</f>
        <v>45627</v>
      </c>
      <c r="D4" s="7"/>
      <c r="E4" s="56">
        <f>E5</f>
        <v>45628</v>
      </c>
      <c r="F4" s="7"/>
      <c r="G4" s="56">
        <f>G5</f>
        <v>45629</v>
      </c>
      <c r="H4" s="7"/>
      <c r="I4" s="56">
        <f>I5</f>
        <v>45630</v>
      </c>
      <c r="J4" s="7"/>
      <c r="K4" s="56">
        <f>K5</f>
        <v>45631</v>
      </c>
      <c r="L4" s="6"/>
      <c r="M4" s="7"/>
      <c r="N4" s="57"/>
      <c r="O4" s="56">
        <f>O5</f>
        <v>45632</v>
      </c>
      <c r="P4" s="6"/>
      <c r="Q4" s="6"/>
      <c r="R4" s="6"/>
      <c r="S4" s="6"/>
      <c r="T4" s="6"/>
      <c r="U4" s="6"/>
      <c r="V4" s="7"/>
      <c r="W4" s="56">
        <f>W5</f>
        <v>45633</v>
      </c>
      <c r="X4" s="6"/>
      <c r="Y4" s="6"/>
      <c r="Z4" s="6"/>
      <c r="AA4" s="6"/>
      <c r="AB4" s="6"/>
      <c r="AC4" s="6"/>
      <c r="AD4" s="7"/>
      <c r="AE4" s="55"/>
      <c r="AF4" s="58"/>
      <c r="AG4" s="58"/>
      <c r="AH4" s="58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</row>
    <row r="5" ht="24.75" customHeight="1">
      <c r="A5" s="49"/>
      <c r="B5" s="10"/>
      <c r="C5" s="60">
        <f>$C$2-(WEEKDAY($C$2,1)-(start_day-1))-IF((WEEKDAY($C$2,1)-(start_day-1))&lt;=0,7,0)+1</f>
        <v>45627</v>
      </c>
      <c r="D5" s="7"/>
      <c r="E5" s="61">
        <f>C5+1</f>
        <v>45628</v>
      </c>
      <c r="F5" s="7"/>
      <c r="G5" s="61">
        <f>E5+1</f>
        <v>45629</v>
      </c>
      <c r="H5" s="7"/>
      <c r="I5" s="61">
        <f>G5+1</f>
        <v>45630</v>
      </c>
      <c r="J5" s="7"/>
      <c r="K5" s="61">
        <f>I5+1</f>
        <v>45631</v>
      </c>
      <c r="L5" s="6"/>
      <c r="M5" s="7"/>
      <c r="N5" s="62"/>
      <c r="O5" s="61">
        <f>K5+1</f>
        <v>45632</v>
      </c>
      <c r="P5" s="6"/>
      <c r="Q5" s="6"/>
      <c r="R5" s="6"/>
      <c r="S5" s="6"/>
      <c r="T5" s="6"/>
      <c r="U5" s="6"/>
      <c r="V5" s="7"/>
      <c r="W5" s="61">
        <f>O5+1</f>
        <v>45633</v>
      </c>
      <c r="X5" s="6"/>
      <c r="Y5" s="6"/>
      <c r="Z5" s="6"/>
      <c r="AA5" s="6"/>
      <c r="AB5" s="6"/>
      <c r="AC5" s="6"/>
      <c r="AD5" s="7"/>
      <c r="AE5" s="10"/>
      <c r="AF5" s="63"/>
      <c r="AG5" s="63"/>
      <c r="AH5" s="6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ht="75.0" customHeight="1">
      <c r="A6" s="49"/>
      <c r="B6" s="64"/>
      <c r="C6" s="65"/>
      <c r="D6" s="66"/>
      <c r="E6" s="67"/>
      <c r="F6" s="66"/>
      <c r="G6" s="67"/>
      <c r="H6" s="66"/>
      <c r="I6" s="67"/>
      <c r="J6" s="66"/>
      <c r="K6" s="67"/>
      <c r="L6" s="68"/>
      <c r="M6" s="68"/>
      <c r="N6" s="66"/>
      <c r="O6" s="67"/>
      <c r="P6" s="68"/>
      <c r="Q6" s="68"/>
      <c r="R6" s="68"/>
      <c r="S6" s="68"/>
      <c r="T6" s="68"/>
      <c r="U6" s="68"/>
      <c r="V6" s="66"/>
      <c r="W6" s="67"/>
      <c r="X6" s="68"/>
      <c r="Y6" s="68"/>
      <c r="Z6" s="68"/>
      <c r="AA6" s="68"/>
      <c r="AB6" s="68"/>
      <c r="AC6" s="68"/>
      <c r="AD6" s="66"/>
      <c r="AE6" s="22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</row>
    <row r="7" ht="9.75" customHeight="1">
      <c r="A7" s="49"/>
      <c r="B7" s="10"/>
      <c r="C7" s="70">
        <f>W5+1</f>
        <v>45634</v>
      </c>
      <c r="D7" s="17"/>
      <c r="E7" s="71"/>
      <c r="F7" s="7"/>
      <c r="G7" s="71"/>
      <c r="H7" s="7"/>
      <c r="I7" s="71"/>
      <c r="J7" s="7"/>
      <c r="K7" s="71"/>
      <c r="L7" s="6"/>
      <c r="M7" s="7"/>
      <c r="N7" s="38"/>
      <c r="O7" s="71"/>
      <c r="P7" s="6"/>
      <c r="Q7" s="6"/>
      <c r="R7" s="6"/>
      <c r="S7" s="6"/>
      <c r="T7" s="6"/>
      <c r="U7" s="6"/>
      <c r="V7" s="7"/>
      <c r="W7" s="71"/>
      <c r="X7" s="6"/>
      <c r="Y7" s="6"/>
      <c r="Z7" s="6"/>
      <c r="AA7" s="6"/>
      <c r="AB7" s="6"/>
      <c r="AC7" s="6"/>
      <c r="AD7" s="7"/>
      <c r="AE7" s="1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ht="15.0" customHeight="1">
      <c r="A8" s="49"/>
      <c r="B8" s="22"/>
      <c r="C8" s="29"/>
      <c r="D8" s="31"/>
      <c r="E8" s="72">
        <f>C7+1</f>
        <v>45635</v>
      </c>
      <c r="F8" s="7"/>
      <c r="G8" s="72">
        <f>E8+1</f>
        <v>45636</v>
      </c>
      <c r="H8" s="7"/>
      <c r="I8" s="72">
        <f>G8+1</f>
        <v>45637</v>
      </c>
      <c r="J8" s="7"/>
      <c r="K8" s="72">
        <f>I8+1</f>
        <v>45638</v>
      </c>
      <c r="L8" s="6"/>
      <c r="M8" s="7"/>
      <c r="N8" s="73"/>
      <c r="O8" s="72">
        <f>K8+1</f>
        <v>45639</v>
      </c>
      <c r="P8" s="6"/>
      <c r="Q8" s="6"/>
      <c r="R8" s="6"/>
      <c r="S8" s="6"/>
      <c r="T8" s="6"/>
      <c r="U8" s="6"/>
      <c r="V8" s="7"/>
      <c r="W8" s="72">
        <f>O8+1</f>
        <v>45640</v>
      </c>
      <c r="X8" s="6"/>
      <c r="Y8" s="6"/>
      <c r="Z8" s="6"/>
      <c r="AA8" s="6"/>
      <c r="AB8" s="6"/>
      <c r="AC8" s="6"/>
      <c r="AD8" s="7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75.0" customHeight="1">
      <c r="A9" s="49"/>
      <c r="B9" s="64"/>
      <c r="C9" s="67"/>
      <c r="D9" s="66"/>
      <c r="E9" s="67"/>
      <c r="F9" s="66"/>
      <c r="G9" s="67"/>
      <c r="H9" s="66"/>
      <c r="I9" s="67"/>
      <c r="J9" s="66"/>
      <c r="K9" s="67"/>
      <c r="L9" s="68"/>
      <c r="M9" s="68"/>
      <c r="N9" s="66"/>
      <c r="O9" s="67"/>
      <c r="P9" s="68"/>
      <c r="Q9" s="68"/>
      <c r="R9" s="68"/>
      <c r="S9" s="68"/>
      <c r="T9" s="68"/>
      <c r="U9" s="68"/>
      <c r="V9" s="66"/>
      <c r="W9" s="67"/>
      <c r="X9" s="68"/>
      <c r="Y9" s="68"/>
      <c r="Z9" s="68"/>
      <c r="AA9" s="68"/>
      <c r="AB9" s="68"/>
      <c r="AC9" s="68"/>
      <c r="AD9" s="66"/>
      <c r="AE9" s="22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ht="9.75" customHeight="1">
      <c r="A10" s="49"/>
      <c r="B10" s="64"/>
      <c r="C10" s="70">
        <f>W8+1</f>
        <v>45641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2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</row>
    <row r="11" ht="15.0" customHeight="1">
      <c r="A11" s="49"/>
      <c r="B11" s="22"/>
      <c r="C11" s="29"/>
      <c r="D11" s="31"/>
      <c r="E11" s="72">
        <f>C10+1</f>
        <v>45642</v>
      </c>
      <c r="F11" s="7"/>
      <c r="G11" s="72">
        <f>E11+1</f>
        <v>45643</v>
      </c>
      <c r="H11" s="7"/>
      <c r="I11" s="72">
        <f>G11+1</f>
        <v>45644</v>
      </c>
      <c r="J11" s="7"/>
      <c r="K11" s="72">
        <f>I11+1</f>
        <v>45645</v>
      </c>
      <c r="L11" s="6"/>
      <c r="M11" s="7"/>
      <c r="N11" s="73"/>
      <c r="O11" s="72">
        <f>K11+1</f>
        <v>45646</v>
      </c>
      <c r="P11" s="6"/>
      <c r="Q11" s="6"/>
      <c r="R11" s="6"/>
      <c r="S11" s="6"/>
      <c r="T11" s="6"/>
      <c r="U11" s="6"/>
      <c r="V11" s="7"/>
      <c r="W11" s="72">
        <f>O11+1</f>
        <v>45647</v>
      </c>
      <c r="X11" s="6"/>
      <c r="Y11" s="6"/>
      <c r="Z11" s="6"/>
      <c r="AA11" s="6"/>
      <c r="AB11" s="6"/>
      <c r="AC11" s="6"/>
      <c r="AD11" s="7"/>
      <c r="AE11" s="22"/>
      <c r="AF11" s="9"/>
      <c r="AG11" s="9"/>
      <c r="AH11" s="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75.0" customHeight="1">
      <c r="A12" s="49"/>
      <c r="B12" s="64"/>
      <c r="C12" s="67"/>
      <c r="D12" s="66"/>
      <c r="E12" s="67"/>
      <c r="F12" s="66"/>
      <c r="G12" s="67"/>
      <c r="H12" s="66"/>
      <c r="I12" s="67"/>
      <c r="J12" s="66"/>
      <c r="K12" s="67"/>
      <c r="L12" s="68"/>
      <c r="M12" s="68"/>
      <c r="N12" s="66"/>
      <c r="O12" s="67"/>
      <c r="P12" s="68"/>
      <c r="Q12" s="68"/>
      <c r="R12" s="68"/>
      <c r="S12" s="68"/>
      <c r="T12" s="68"/>
      <c r="U12" s="68"/>
      <c r="V12" s="66"/>
      <c r="W12" s="67"/>
      <c r="X12" s="68"/>
      <c r="Y12" s="68"/>
      <c r="Z12" s="68"/>
      <c r="AA12" s="68"/>
      <c r="AB12" s="68"/>
      <c r="AC12" s="68"/>
      <c r="AD12" s="66"/>
      <c r="AE12" s="22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</row>
    <row r="13" ht="9.75" customHeight="1">
      <c r="A13" s="49"/>
      <c r="B13" s="64"/>
      <c r="C13" s="70">
        <f>W11+1</f>
        <v>45648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22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</row>
    <row r="14" ht="15.0" customHeight="1">
      <c r="A14" s="49"/>
      <c r="B14" s="22"/>
      <c r="C14" s="29"/>
      <c r="D14" s="31"/>
      <c r="E14" s="72">
        <f>C13+1</f>
        <v>45649</v>
      </c>
      <c r="F14" s="7"/>
      <c r="G14" s="72">
        <f>E14+1</f>
        <v>45650</v>
      </c>
      <c r="H14" s="7"/>
      <c r="I14" s="72">
        <f>G14+1</f>
        <v>45651</v>
      </c>
      <c r="J14" s="7"/>
      <c r="K14" s="72">
        <f>I14+1</f>
        <v>45652</v>
      </c>
      <c r="L14" s="6"/>
      <c r="M14" s="7"/>
      <c r="N14" s="73"/>
      <c r="O14" s="72">
        <f>K14+1</f>
        <v>45653</v>
      </c>
      <c r="P14" s="6"/>
      <c r="Q14" s="6"/>
      <c r="R14" s="6"/>
      <c r="S14" s="6"/>
      <c r="T14" s="6"/>
      <c r="U14" s="6"/>
      <c r="V14" s="7"/>
      <c r="W14" s="72">
        <f>O14+1</f>
        <v>45654</v>
      </c>
      <c r="X14" s="6"/>
      <c r="Y14" s="6"/>
      <c r="Z14" s="6"/>
      <c r="AA14" s="6"/>
      <c r="AB14" s="6"/>
      <c r="AC14" s="6"/>
      <c r="AD14" s="7"/>
      <c r="AE14" s="22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75.0" customHeight="1">
      <c r="A15" s="49"/>
      <c r="B15" s="64"/>
      <c r="C15" s="67"/>
      <c r="D15" s="66"/>
      <c r="E15" s="67"/>
      <c r="F15" s="66"/>
      <c r="G15" s="67"/>
      <c r="H15" s="66"/>
      <c r="I15" s="67"/>
      <c r="J15" s="66"/>
      <c r="K15" s="67"/>
      <c r="L15" s="68"/>
      <c r="M15" s="68"/>
      <c r="N15" s="66"/>
      <c r="O15" s="67"/>
      <c r="P15" s="68"/>
      <c r="Q15" s="68"/>
      <c r="R15" s="68"/>
      <c r="S15" s="68"/>
      <c r="T15" s="68"/>
      <c r="U15" s="68"/>
      <c r="V15" s="66"/>
      <c r="W15" s="67"/>
      <c r="X15" s="68"/>
      <c r="Y15" s="68"/>
      <c r="Z15" s="68"/>
      <c r="AA15" s="68"/>
      <c r="AB15" s="68"/>
      <c r="AC15" s="68"/>
      <c r="AD15" s="66"/>
      <c r="AE15" s="22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</row>
    <row r="16" ht="9.75" customHeight="1">
      <c r="A16" s="49"/>
      <c r="B16" s="64"/>
      <c r="C16" s="70">
        <f>W14+1</f>
        <v>45655</v>
      </c>
      <c r="D16" s="17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2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</row>
    <row r="17" ht="15.0" customHeight="1">
      <c r="A17" s="49"/>
      <c r="B17" s="22"/>
      <c r="C17" s="29"/>
      <c r="D17" s="31"/>
      <c r="E17" s="72">
        <f>C16+1</f>
        <v>45656</v>
      </c>
      <c r="F17" s="7"/>
      <c r="G17" s="72">
        <f>E17+1</f>
        <v>45657</v>
      </c>
      <c r="H17" s="7"/>
      <c r="I17" s="72">
        <f>G17+1</f>
        <v>45658</v>
      </c>
      <c r="J17" s="7"/>
      <c r="K17" s="75">
        <f>I17+1</f>
        <v>45659</v>
      </c>
      <c r="L17" s="6"/>
      <c r="M17" s="7"/>
      <c r="N17" s="76"/>
      <c r="O17" s="75">
        <f>K17+1</f>
        <v>45660</v>
      </c>
      <c r="P17" s="6"/>
      <c r="Q17" s="6"/>
      <c r="R17" s="6"/>
      <c r="S17" s="6"/>
      <c r="T17" s="6"/>
      <c r="U17" s="6"/>
      <c r="V17" s="7"/>
      <c r="W17" s="75">
        <f>O17+1</f>
        <v>45661</v>
      </c>
      <c r="X17" s="6"/>
      <c r="Y17" s="6"/>
      <c r="Z17" s="6"/>
      <c r="AA17" s="6"/>
      <c r="AB17" s="6"/>
      <c r="AC17" s="6"/>
      <c r="AD17" s="7"/>
      <c r="AE17" s="22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75.0" customHeight="1">
      <c r="A18" s="49"/>
      <c r="B18" s="64"/>
      <c r="C18" s="65"/>
      <c r="D18" s="66"/>
      <c r="E18" s="77"/>
      <c r="F18" s="66"/>
      <c r="G18" s="77"/>
      <c r="H18" s="66"/>
      <c r="I18" s="77"/>
      <c r="J18" s="66"/>
      <c r="K18" s="65"/>
      <c r="L18" s="68"/>
      <c r="M18" s="66"/>
      <c r="N18" s="78"/>
      <c r="O18" s="65"/>
      <c r="P18" s="68"/>
      <c r="Q18" s="68"/>
      <c r="R18" s="68"/>
      <c r="S18" s="68"/>
      <c r="T18" s="68"/>
      <c r="U18" s="68"/>
      <c r="V18" s="66"/>
      <c r="W18" s="65"/>
      <c r="X18" s="68"/>
      <c r="Y18" s="68"/>
      <c r="Z18" s="68"/>
      <c r="AA18" s="68"/>
      <c r="AB18" s="68"/>
      <c r="AC18" s="68"/>
      <c r="AD18" s="66"/>
      <c r="AE18" s="22"/>
      <c r="AF18" s="69"/>
      <c r="AG18" s="69"/>
      <c r="AH18" s="69"/>
      <c r="AI18" s="69"/>
      <c r="AJ18" s="69"/>
      <c r="AK18" s="69"/>
      <c r="AL18" s="69"/>
      <c r="AM18" s="69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</row>
    <row r="19" ht="9.75" customHeight="1">
      <c r="A19" s="49"/>
      <c r="B19" s="64"/>
      <c r="C19" s="79">
        <f>W17+1</f>
        <v>45662</v>
      </c>
      <c r="D19" s="1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22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</row>
    <row r="20" ht="15.0" customHeight="1">
      <c r="A20" s="49"/>
      <c r="B20" s="22"/>
      <c r="C20" s="29"/>
      <c r="D20" s="31"/>
      <c r="E20" s="80">
        <f>C19+1</f>
        <v>45663</v>
      </c>
      <c r="F20" s="7"/>
      <c r="G20" s="80">
        <f>E20+1</f>
        <v>45664</v>
      </c>
      <c r="H20" s="7"/>
      <c r="I20" s="80">
        <f>G20+1</f>
        <v>45665</v>
      </c>
      <c r="J20" s="7"/>
      <c r="K20" s="80">
        <f>I20+1</f>
        <v>45666</v>
      </c>
      <c r="L20" s="6"/>
      <c r="M20" s="7"/>
      <c r="N20" s="81"/>
      <c r="O20" s="80">
        <f>K20+1</f>
        <v>45667</v>
      </c>
      <c r="P20" s="6"/>
      <c r="Q20" s="6"/>
      <c r="R20" s="6"/>
      <c r="S20" s="6"/>
      <c r="T20" s="6"/>
      <c r="U20" s="6"/>
      <c r="V20" s="7"/>
      <c r="W20" s="80">
        <f>O20+1</f>
        <v>45668</v>
      </c>
      <c r="X20" s="6"/>
      <c r="Y20" s="6"/>
      <c r="Z20" s="6"/>
      <c r="AA20" s="6"/>
      <c r="AB20" s="6"/>
      <c r="AC20" s="6"/>
      <c r="AD20" s="7"/>
      <c r="AE20" s="22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75.0" customHeight="1">
      <c r="A21" s="49"/>
      <c r="B21" s="64"/>
      <c r="C21" s="82"/>
      <c r="D21" s="7"/>
      <c r="E21" s="82"/>
      <c r="F21" s="7"/>
      <c r="G21" s="82"/>
      <c r="H21" s="7"/>
      <c r="I21" s="82"/>
      <c r="J21" s="7"/>
      <c r="K21" s="82"/>
      <c r="L21" s="6"/>
      <c r="M21" s="7"/>
      <c r="N21" s="74"/>
      <c r="O21" s="82"/>
      <c r="P21" s="6"/>
      <c r="Q21" s="6"/>
      <c r="R21" s="6"/>
      <c r="S21" s="6"/>
      <c r="T21" s="6"/>
      <c r="U21" s="6"/>
      <c r="V21" s="7"/>
      <c r="W21" s="82"/>
      <c r="X21" s="6"/>
      <c r="Y21" s="6"/>
      <c r="Z21" s="6"/>
      <c r="AA21" s="6"/>
      <c r="AB21" s="6"/>
      <c r="AC21" s="6"/>
      <c r="AD21" s="7"/>
      <c r="AE21" s="22"/>
      <c r="AF21" s="69"/>
      <c r="AG21" s="69"/>
      <c r="AH21" s="69"/>
      <c r="AI21" s="69"/>
      <c r="AJ21" s="69"/>
      <c r="AK21" s="69"/>
      <c r="AL21" s="69"/>
      <c r="AM21" s="69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</row>
    <row r="22" ht="24.75" customHeight="1">
      <c r="A22" s="49"/>
      <c r="B22" s="22"/>
      <c r="C22" s="83"/>
      <c r="D22" s="83"/>
      <c r="E22" s="83"/>
      <c r="F22" s="83"/>
      <c r="G22" s="84"/>
      <c r="H22" s="64"/>
      <c r="I22" s="64"/>
      <c r="J22" s="64"/>
      <c r="K22" s="64"/>
      <c r="L22" s="64"/>
      <c r="M22" s="64"/>
      <c r="N22" s="6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6.0" customHeight="1">
      <c r="A23" s="49"/>
      <c r="B23" s="22"/>
      <c r="C23" s="83"/>
      <c r="D23" s="83"/>
      <c r="E23" s="83"/>
      <c r="F23" s="83"/>
      <c r="G23" s="84"/>
      <c r="H23" s="64"/>
      <c r="I23" s="64"/>
      <c r="J23" s="64"/>
      <c r="K23" s="64"/>
      <c r="L23" s="64"/>
      <c r="M23" s="64"/>
      <c r="N23" s="6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2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7.5" customHeight="1">
      <c r="A24" s="4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ht="19.5" customHeight="1">
      <c r="A25" s="49"/>
      <c r="B25" s="10"/>
      <c r="C25" s="86" t="s">
        <v>16</v>
      </c>
      <c r="D25" s="16"/>
      <c r="E25" s="16"/>
      <c r="F25" s="16"/>
      <c r="G25" s="16"/>
      <c r="H25" s="16"/>
      <c r="I25" s="16"/>
      <c r="J25" s="16"/>
      <c r="K25" s="17"/>
      <c r="L25" s="87"/>
      <c r="M25" s="10"/>
      <c r="N25" s="10"/>
      <c r="O25" s="88">
        <f>DATE(YEAR(C2),MONTH(C2)-1,1)</f>
        <v>45597</v>
      </c>
      <c r="P25" s="6"/>
      <c r="Q25" s="6"/>
      <c r="R25" s="6"/>
      <c r="S25" s="6"/>
      <c r="T25" s="6"/>
      <c r="U25" s="7"/>
      <c r="V25" s="89"/>
      <c r="W25" s="89"/>
      <c r="X25" s="88">
        <f>DATE(YEAR(C2),MONTH(C2)+1,1)</f>
        <v>45658</v>
      </c>
      <c r="Y25" s="6"/>
      <c r="Z25" s="6"/>
      <c r="AA25" s="6"/>
      <c r="AB25" s="6"/>
      <c r="AC25" s="6"/>
      <c r="AD25" s="7"/>
      <c r="AE25" s="10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ht="15.0" customHeight="1">
      <c r="A26" s="49"/>
      <c r="B26" s="10"/>
      <c r="C26" s="29"/>
      <c r="D26" s="30"/>
      <c r="E26" s="30"/>
      <c r="F26" s="30"/>
      <c r="G26" s="30"/>
      <c r="H26" s="30"/>
      <c r="I26" s="30"/>
      <c r="J26" s="30"/>
      <c r="K26" s="31"/>
      <c r="L26" s="87"/>
      <c r="M26" s="10"/>
      <c r="N26" s="10"/>
      <c r="O26" s="90" t="str">
        <f t="array" ref="O26">INDEX({"S";"M";"T";"W";"T";"F";"S"},1+MOD(start_day+1-2,7))</f>
        <v>S</v>
      </c>
      <c r="P26" s="90" t="str">
        <f t="array" ref="P26">INDEX({"S";"M";"T";"W";"T";"F";"S"},1+MOD(start_day+2-2,7))</f>
        <v>M</v>
      </c>
      <c r="Q26" s="90" t="str">
        <f t="array" ref="Q26">INDEX({"S";"M";"T";"W";"T";"F";"S"},1+MOD(start_day+3-2,7))</f>
        <v>T</v>
      </c>
      <c r="R26" s="90" t="str">
        <f t="array" ref="R26">INDEX({"S";"M";"T";"W";"T";"F";"S"},1+MOD(start_day+4-2,7))</f>
        <v>W</v>
      </c>
      <c r="S26" s="90" t="str">
        <f t="array" ref="S26">INDEX({"S";"M";"T";"W";"T";"F";"S"},1+MOD(start_day+5-2,7))</f>
        <v>T</v>
      </c>
      <c r="T26" s="90" t="str">
        <f t="array" ref="T26">INDEX({"S";"M";"T";"W";"T";"F";"S"},1+MOD(start_day+6-2,7))</f>
        <v>F</v>
      </c>
      <c r="U26" s="90" t="str">
        <f t="array" ref="U26">INDEX({"S";"M";"T";"W";"T";"F";"S"},1+MOD(start_day+7-2,7))</f>
        <v>S</v>
      </c>
      <c r="V26" s="91"/>
      <c r="W26" s="91"/>
      <c r="X26" s="90" t="str">
        <f t="array" ref="X26">INDEX({"S";"M";"T";"W";"T";"F";"S"},1+MOD(start_day+1-2,7))</f>
        <v>S</v>
      </c>
      <c r="Y26" s="90" t="str">
        <f t="array" ref="Y26">INDEX({"S";"M";"T";"W";"T";"F";"S"},1+MOD(start_day+2-2,7))</f>
        <v>M</v>
      </c>
      <c r="Z26" s="90" t="str">
        <f t="array" ref="Z26">INDEX({"S";"M";"T";"W";"T";"F";"S"},1+MOD(start_day+3-2,7))</f>
        <v>T</v>
      </c>
      <c r="AA26" s="90" t="str">
        <f t="array" ref="AA26">INDEX({"S";"M";"T";"W";"T";"F";"S"},1+MOD(start_day+4-2,7))</f>
        <v>W</v>
      </c>
      <c r="AB26" s="90" t="str">
        <f t="array" ref="AB26">INDEX({"S";"M";"T";"W";"T";"F";"S"},1+MOD(start_day+5-2,7))</f>
        <v>T</v>
      </c>
      <c r="AC26" s="90" t="str">
        <f t="array" ref="AC26">INDEX({"S";"M";"T";"W";"T";"F";"S"},1+MOD(start_day+6-2,7))</f>
        <v>F</v>
      </c>
      <c r="AD26" s="90" t="str">
        <f t="array" ref="AD26">INDEX({"S";"M";"T";"W";"T";"F";"S"},1+MOD(start_day+7-2,7))</f>
        <v>S</v>
      </c>
      <c r="AE26" s="10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ht="15.0" customHeight="1">
      <c r="A27" s="49"/>
      <c r="B27" s="10"/>
      <c r="C27" s="92"/>
      <c r="D27" s="68"/>
      <c r="E27" s="68"/>
      <c r="F27" s="68"/>
      <c r="G27" s="68"/>
      <c r="H27" s="68"/>
      <c r="I27" s="68"/>
      <c r="J27" s="68"/>
      <c r="K27" s="66"/>
      <c r="L27" s="10"/>
      <c r="M27" s="10"/>
      <c r="N27" s="10"/>
      <c r="O27" s="93" t="str">
        <f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93" t="str">
        <f>IF(MONTH($O$25)&lt;&gt;MONTH($O$25-(WEEKDAY($O$25,1)-(start_day-1))-IF((WEEKDAY($O$25,1)-(start_day-1))&lt;=0,7,0)+(ROW(P27)-ROW($O$27))*7+(COLUMN(P27)-COLUMN($O$27)+1)),"",$O$25-(WEEKDAY($O$25,1)-(start_day-1))-IF((WEEKDAY($O$25,1)-(start_day-1))&lt;=0,7,0)+(ROW(P27)-ROW($O$27))*7+(COLUMN(P27)-COLUMN($O$27)+1))</f>
        <v/>
      </c>
      <c r="Q27" s="93" t="str">
        <f>IF(MONTH($O$25)&lt;&gt;MONTH($O$25-(WEEKDAY($O$25,1)-(start_day-1))-IF((WEEKDAY($O$25,1)-(start_day-1))&lt;=0,7,0)+(ROW(Q27)-ROW($O$27))*7+(COLUMN(Q27)-COLUMN($O$27)+1)),"",$O$25-(WEEKDAY($O$25,1)-(start_day-1))-IF((WEEKDAY($O$25,1)-(start_day-1))&lt;=0,7,0)+(ROW(Q27)-ROW($O$27))*7+(COLUMN(Q27)-COLUMN($O$27)+1))</f>
        <v/>
      </c>
      <c r="R27" s="93" t="str">
        <f>IF(MONTH($O$25)&lt;&gt;MONTH($O$25-(WEEKDAY($O$25,1)-(start_day-1))-IF((WEEKDAY($O$25,1)-(start_day-1))&lt;=0,7,0)+(ROW(R27)-ROW($O$27))*7+(COLUMN(R27)-COLUMN($O$27)+1)),"",$O$25-(WEEKDAY($O$25,1)-(start_day-1))-IF((WEEKDAY($O$25,1)-(start_day-1))&lt;=0,7,0)+(ROW(R27)-ROW($O$27))*7+(COLUMN(R27)-COLUMN($O$27)+1))</f>
        <v/>
      </c>
      <c r="S27" s="93" t="str">
        <f>IF(MONTH($O$25)&lt;&gt;MONTH($O$25-(WEEKDAY($O$25,1)-(start_day-1))-IF((WEEKDAY($O$25,1)-(start_day-1))&lt;=0,7,0)+(ROW(S27)-ROW($O$27))*7+(COLUMN(S27)-COLUMN($O$27)+1)),"",$O$25-(WEEKDAY($O$25,1)-(start_day-1))-IF((WEEKDAY($O$25,1)-(start_day-1))&lt;=0,7,0)+(ROW(S27)-ROW($O$27))*7+(COLUMN(S27)-COLUMN($O$27)+1))</f>
        <v/>
      </c>
      <c r="T27" s="93">
        <f>IF(MONTH($O$25)&lt;&gt;MONTH($O$25-(WEEKDAY($O$25,1)-(start_day-1))-IF((WEEKDAY($O$25,1)-(start_day-1))&lt;=0,7,0)+(ROW(T27)-ROW($O$27))*7+(COLUMN(T27)-COLUMN($O$27)+1)),"",$O$25-(WEEKDAY($O$25,1)-(start_day-1))-IF((WEEKDAY($O$25,1)-(start_day-1))&lt;=0,7,0)+(ROW(T27)-ROW($O$27))*7+(COLUMN(T27)-COLUMN($O$27)+1))</f>
        <v>45597</v>
      </c>
      <c r="U27" s="93">
        <f>IF(MONTH($O$25)&lt;&gt;MONTH($O$25-(WEEKDAY($O$25,1)-(start_day-1))-IF((WEEKDAY($O$25,1)-(start_day-1))&lt;=0,7,0)+(ROW(U27)-ROW($O$27))*7+(COLUMN(U27)-COLUMN($O$27)+1)),"",$O$25-(WEEKDAY($O$25,1)-(start_day-1))-IF((WEEKDAY($O$25,1)-(start_day-1))&lt;=0,7,0)+(ROW(U27)-ROW($O$27))*7+(COLUMN(U27)-COLUMN($O$27)+1))</f>
        <v>45598</v>
      </c>
      <c r="V27" s="89"/>
      <c r="W27" s="89"/>
      <c r="X27" s="93" t="str">
        <f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93" t="str">
        <f>IF(MONTH($X$25)&lt;&gt;MONTH($X$25-(WEEKDAY($X$25,1)-(start_day-1))-IF((WEEKDAY($X$25,1)-(start_day-1))&lt;=0,7,0)+(ROW(Y27)-ROW($X$27))*7+(COLUMN(Y27)-COLUMN($X$27)+1)),"",$X$25-(WEEKDAY($X$25,1)-(start_day-1))-IF((WEEKDAY($X$25,1)-(start_day-1))&lt;=0,7,0)+(ROW(Y27)-ROW($X$27))*7+(COLUMN(Y27)-COLUMN($X$27)+1))</f>
        <v/>
      </c>
      <c r="Z27" s="93" t="str">
        <f>IF(MONTH($X$25)&lt;&gt;MONTH($X$25-(WEEKDAY($X$25,1)-(start_day-1))-IF((WEEKDAY($X$25,1)-(start_day-1))&lt;=0,7,0)+(ROW(Z27)-ROW($X$27))*7+(COLUMN(Z27)-COLUMN($X$27)+1)),"",$X$25-(WEEKDAY($X$25,1)-(start_day-1))-IF((WEEKDAY($X$25,1)-(start_day-1))&lt;=0,7,0)+(ROW(Z27)-ROW($X$27))*7+(COLUMN(Z27)-COLUMN($X$27)+1))</f>
        <v/>
      </c>
      <c r="AA27" s="93">
        <f>IF(MONTH($X$25)&lt;&gt;MONTH($X$25-(WEEKDAY($X$25,1)-(start_day-1))-IF((WEEKDAY($X$25,1)-(start_day-1))&lt;=0,7,0)+(ROW(AA27)-ROW($X$27))*7+(COLUMN(AA27)-COLUMN($X$27)+1)),"",$X$25-(WEEKDAY($X$25,1)-(start_day-1))-IF((WEEKDAY($X$25,1)-(start_day-1))&lt;=0,7,0)+(ROW(AA27)-ROW($X$27))*7+(COLUMN(AA27)-COLUMN($X$27)+1))</f>
        <v>45658</v>
      </c>
      <c r="AB27" s="93">
        <f>IF(MONTH($X$25)&lt;&gt;MONTH($X$25-(WEEKDAY($X$25,1)-(start_day-1))-IF((WEEKDAY($X$25,1)-(start_day-1))&lt;=0,7,0)+(ROW(AB27)-ROW($X$27))*7+(COLUMN(AB27)-COLUMN($X$27)+1)),"",$X$25-(WEEKDAY($X$25,1)-(start_day-1))-IF((WEEKDAY($X$25,1)-(start_day-1))&lt;=0,7,0)+(ROW(AB27)-ROW($X$27))*7+(COLUMN(AB27)-COLUMN($X$27)+1))</f>
        <v>45659</v>
      </c>
      <c r="AC27" s="93">
        <f>IF(MONTH($X$25)&lt;&gt;MONTH($X$25-(WEEKDAY($X$25,1)-(start_day-1))-IF((WEEKDAY($X$25,1)-(start_day-1))&lt;=0,7,0)+(ROW(AC27)-ROW($X$27))*7+(COLUMN(AC27)-COLUMN($X$27)+1)),"",$X$25-(WEEKDAY($X$25,1)-(start_day-1))-IF((WEEKDAY($X$25,1)-(start_day-1))&lt;=0,7,0)+(ROW(AC27)-ROW($X$27))*7+(COLUMN(AC27)-COLUMN($X$27)+1))</f>
        <v>45660</v>
      </c>
      <c r="AD27" s="93">
        <f>IF(MONTH($X$25)&lt;&gt;MONTH($X$25-(WEEKDAY($X$25,1)-(start_day-1))-IF((WEEKDAY($X$25,1)-(start_day-1))&lt;=0,7,0)+(ROW(AD27)-ROW($X$27))*7+(COLUMN(AD27)-COLUMN($X$27)+1)),"",$X$25-(WEEKDAY($X$25,1)-(start_day-1))-IF((WEEKDAY($X$25,1)-(start_day-1))&lt;=0,7,0)+(ROW(AD27)-ROW($X$27))*7+(COLUMN(AD27)-COLUMN($X$27)+1))</f>
        <v>45661</v>
      </c>
      <c r="AE27" s="10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ht="15.0" customHeight="1">
      <c r="A28" s="49"/>
      <c r="B28" s="10"/>
      <c r="C28" s="94"/>
      <c r="D28" s="16"/>
      <c r="E28" s="16"/>
      <c r="F28" s="16"/>
      <c r="G28" s="16"/>
      <c r="H28" s="16"/>
      <c r="I28" s="16"/>
      <c r="J28" s="16"/>
      <c r="K28" s="17"/>
      <c r="L28" s="10"/>
      <c r="M28" s="10"/>
      <c r="N28" s="10"/>
      <c r="O28" s="93">
        <f>IF(MONTH($O$25)&lt;&gt;MONTH($O$25-(WEEKDAY($O$25,1)-(start_day-1))-IF((WEEKDAY($O$25,1)-(start_day-1))&lt;=0,7,0)+(ROW(O28)-ROW($O$27))*7+(COLUMN(O28)-COLUMN($O$27)+1)),"",$O$25-(WEEKDAY($O$25,1)-(start_day-1))-IF((WEEKDAY($O$25,1)-(start_day-1))&lt;=0,7,0)+(ROW(O28)-ROW($O$27))*7+(COLUMN(O28)-COLUMN($O$27)+1))</f>
        <v>45599</v>
      </c>
      <c r="P28" s="93">
        <f>IF(MONTH($O$25)&lt;&gt;MONTH($O$25-(WEEKDAY($O$25,1)-(start_day-1))-IF((WEEKDAY($O$25,1)-(start_day-1))&lt;=0,7,0)+(ROW(P28)-ROW($O$27))*7+(COLUMN(P28)-COLUMN($O$27)+1)),"",$O$25-(WEEKDAY($O$25,1)-(start_day-1))-IF((WEEKDAY($O$25,1)-(start_day-1))&lt;=0,7,0)+(ROW(P28)-ROW($O$27))*7+(COLUMN(P28)-COLUMN($O$27)+1))</f>
        <v>45600</v>
      </c>
      <c r="Q28" s="93">
        <f>IF(MONTH($O$25)&lt;&gt;MONTH($O$25-(WEEKDAY($O$25,1)-(start_day-1))-IF((WEEKDAY($O$25,1)-(start_day-1))&lt;=0,7,0)+(ROW(Q28)-ROW($O$27))*7+(COLUMN(Q28)-COLUMN($O$27)+1)),"",$O$25-(WEEKDAY($O$25,1)-(start_day-1))-IF((WEEKDAY($O$25,1)-(start_day-1))&lt;=0,7,0)+(ROW(Q28)-ROW($O$27))*7+(COLUMN(Q28)-COLUMN($O$27)+1))</f>
        <v>45601</v>
      </c>
      <c r="R28" s="93">
        <f>IF(MONTH($O$25)&lt;&gt;MONTH($O$25-(WEEKDAY($O$25,1)-(start_day-1))-IF((WEEKDAY($O$25,1)-(start_day-1))&lt;=0,7,0)+(ROW(R28)-ROW($O$27))*7+(COLUMN(R28)-COLUMN($O$27)+1)),"",$O$25-(WEEKDAY($O$25,1)-(start_day-1))-IF((WEEKDAY($O$25,1)-(start_day-1))&lt;=0,7,0)+(ROW(R28)-ROW($O$27))*7+(COLUMN(R28)-COLUMN($O$27)+1))</f>
        <v>45602</v>
      </c>
      <c r="S28" s="93">
        <f>IF(MONTH($O$25)&lt;&gt;MONTH($O$25-(WEEKDAY($O$25,1)-(start_day-1))-IF((WEEKDAY($O$25,1)-(start_day-1))&lt;=0,7,0)+(ROW(S28)-ROW($O$27))*7+(COLUMN(S28)-COLUMN($O$27)+1)),"",$O$25-(WEEKDAY($O$25,1)-(start_day-1))-IF((WEEKDAY($O$25,1)-(start_day-1))&lt;=0,7,0)+(ROW(S28)-ROW($O$27))*7+(COLUMN(S28)-COLUMN($O$27)+1))</f>
        <v>45603</v>
      </c>
      <c r="T28" s="93">
        <f>IF(MONTH($O$25)&lt;&gt;MONTH($O$25-(WEEKDAY($O$25,1)-(start_day-1))-IF((WEEKDAY($O$25,1)-(start_day-1))&lt;=0,7,0)+(ROW(T28)-ROW($O$27))*7+(COLUMN(T28)-COLUMN($O$27)+1)),"",$O$25-(WEEKDAY($O$25,1)-(start_day-1))-IF((WEEKDAY($O$25,1)-(start_day-1))&lt;=0,7,0)+(ROW(T28)-ROW($O$27))*7+(COLUMN(T28)-COLUMN($O$27)+1))</f>
        <v>45604</v>
      </c>
      <c r="U28" s="93">
        <f>IF(MONTH($O$25)&lt;&gt;MONTH($O$25-(WEEKDAY($O$25,1)-(start_day-1))-IF((WEEKDAY($O$25,1)-(start_day-1))&lt;=0,7,0)+(ROW(U28)-ROW($O$27))*7+(COLUMN(U28)-COLUMN($O$27)+1)),"",$O$25-(WEEKDAY($O$25,1)-(start_day-1))-IF((WEEKDAY($O$25,1)-(start_day-1))&lt;=0,7,0)+(ROW(U28)-ROW($O$27))*7+(COLUMN(U28)-COLUMN($O$27)+1))</f>
        <v>45605</v>
      </c>
      <c r="V28" s="89"/>
      <c r="W28" s="89"/>
      <c r="X28" s="93">
        <f>IF(MONTH($X$25)&lt;&gt;MONTH($X$25-(WEEKDAY($X$25,1)-(start_day-1))-IF((WEEKDAY($X$25,1)-(start_day-1))&lt;=0,7,0)+(ROW(X28)-ROW($X$27))*7+(COLUMN(X28)-COLUMN($X$27)+1)),"",$X$25-(WEEKDAY($X$25,1)-(start_day-1))-IF((WEEKDAY($X$25,1)-(start_day-1))&lt;=0,7,0)+(ROW(X28)-ROW($X$27))*7+(COLUMN(X28)-COLUMN($X$27)+1))</f>
        <v>45662</v>
      </c>
      <c r="Y28" s="93">
        <f>IF(MONTH($X$25)&lt;&gt;MONTH($X$25-(WEEKDAY($X$25,1)-(start_day-1))-IF((WEEKDAY($X$25,1)-(start_day-1))&lt;=0,7,0)+(ROW(Y28)-ROW($X$27))*7+(COLUMN(Y28)-COLUMN($X$27)+1)),"",$X$25-(WEEKDAY($X$25,1)-(start_day-1))-IF((WEEKDAY($X$25,1)-(start_day-1))&lt;=0,7,0)+(ROW(Y28)-ROW($X$27))*7+(COLUMN(Y28)-COLUMN($X$27)+1))</f>
        <v>45663</v>
      </c>
      <c r="Z28" s="93">
        <f>IF(MONTH($X$25)&lt;&gt;MONTH($X$25-(WEEKDAY($X$25,1)-(start_day-1))-IF((WEEKDAY($X$25,1)-(start_day-1))&lt;=0,7,0)+(ROW(Z28)-ROW($X$27))*7+(COLUMN(Z28)-COLUMN($X$27)+1)),"",$X$25-(WEEKDAY($X$25,1)-(start_day-1))-IF((WEEKDAY($X$25,1)-(start_day-1))&lt;=0,7,0)+(ROW(Z28)-ROW($X$27))*7+(COLUMN(Z28)-COLUMN($X$27)+1))</f>
        <v>45664</v>
      </c>
      <c r="AA28" s="93">
        <f>IF(MONTH($X$25)&lt;&gt;MONTH($X$25-(WEEKDAY($X$25,1)-(start_day-1))-IF((WEEKDAY($X$25,1)-(start_day-1))&lt;=0,7,0)+(ROW(AA28)-ROW($X$27))*7+(COLUMN(AA28)-COLUMN($X$27)+1)),"",$X$25-(WEEKDAY($X$25,1)-(start_day-1))-IF((WEEKDAY($X$25,1)-(start_day-1))&lt;=0,7,0)+(ROW(AA28)-ROW($X$27))*7+(COLUMN(AA28)-COLUMN($X$27)+1))</f>
        <v>45665</v>
      </c>
      <c r="AB28" s="93">
        <f>IF(MONTH($X$25)&lt;&gt;MONTH($X$25-(WEEKDAY($X$25,1)-(start_day-1))-IF((WEEKDAY($X$25,1)-(start_day-1))&lt;=0,7,0)+(ROW(AB28)-ROW($X$27))*7+(COLUMN(AB28)-COLUMN($X$27)+1)),"",$X$25-(WEEKDAY($X$25,1)-(start_day-1))-IF((WEEKDAY($X$25,1)-(start_day-1))&lt;=0,7,0)+(ROW(AB28)-ROW($X$27))*7+(COLUMN(AB28)-COLUMN($X$27)+1))</f>
        <v>45666</v>
      </c>
      <c r="AC28" s="93">
        <f>IF(MONTH($X$25)&lt;&gt;MONTH($X$25-(WEEKDAY($X$25,1)-(start_day-1))-IF((WEEKDAY($X$25,1)-(start_day-1))&lt;=0,7,0)+(ROW(AC28)-ROW($X$27))*7+(COLUMN(AC28)-COLUMN($X$27)+1)),"",$X$25-(WEEKDAY($X$25,1)-(start_day-1))-IF((WEEKDAY($X$25,1)-(start_day-1))&lt;=0,7,0)+(ROW(AC28)-ROW($X$27))*7+(COLUMN(AC28)-COLUMN($X$27)+1))</f>
        <v>45667</v>
      </c>
      <c r="AD28" s="93">
        <f>IF(MONTH($X$25)&lt;&gt;MONTH($X$25-(WEEKDAY($X$25,1)-(start_day-1))-IF((WEEKDAY($X$25,1)-(start_day-1))&lt;=0,7,0)+(ROW(AD28)-ROW($X$27))*7+(COLUMN(AD28)-COLUMN($X$27)+1)),"",$X$25-(WEEKDAY($X$25,1)-(start_day-1))-IF((WEEKDAY($X$25,1)-(start_day-1))&lt;=0,7,0)+(ROW(AD28)-ROW($X$27))*7+(COLUMN(AD28)-COLUMN($X$27)+1))</f>
        <v>45668</v>
      </c>
      <c r="AE28" s="1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ht="15.0" customHeight="1">
      <c r="A29" s="49"/>
      <c r="B29" s="10"/>
      <c r="C29" s="29"/>
      <c r="D29" s="30"/>
      <c r="E29" s="30"/>
      <c r="F29" s="30"/>
      <c r="G29" s="30"/>
      <c r="H29" s="30"/>
      <c r="I29" s="30"/>
      <c r="J29" s="30"/>
      <c r="K29" s="31"/>
      <c r="L29" s="10"/>
      <c r="M29" s="10"/>
      <c r="N29" s="10"/>
      <c r="O29" s="93">
        <f>IF(MONTH($O$25)&lt;&gt;MONTH($O$25-(WEEKDAY($O$25,1)-(start_day-1))-IF((WEEKDAY($O$25,1)-(start_day-1))&lt;=0,7,0)+(ROW(O29)-ROW($O$27))*7+(COLUMN(O29)-COLUMN($O$27)+1)),"",$O$25-(WEEKDAY($O$25,1)-(start_day-1))-IF((WEEKDAY($O$25,1)-(start_day-1))&lt;=0,7,0)+(ROW(O29)-ROW($O$27))*7+(COLUMN(O29)-COLUMN($O$27)+1))</f>
        <v>45606</v>
      </c>
      <c r="P29" s="93">
        <f>IF(MONTH($O$25)&lt;&gt;MONTH($O$25-(WEEKDAY($O$25,1)-(start_day-1))-IF((WEEKDAY($O$25,1)-(start_day-1))&lt;=0,7,0)+(ROW(P29)-ROW($O$27))*7+(COLUMN(P29)-COLUMN($O$27)+1)),"",$O$25-(WEEKDAY($O$25,1)-(start_day-1))-IF((WEEKDAY($O$25,1)-(start_day-1))&lt;=0,7,0)+(ROW(P29)-ROW($O$27))*7+(COLUMN(P29)-COLUMN($O$27)+1))</f>
        <v>45607</v>
      </c>
      <c r="Q29" s="93">
        <f>IF(MONTH($O$25)&lt;&gt;MONTH($O$25-(WEEKDAY($O$25,1)-(start_day-1))-IF((WEEKDAY($O$25,1)-(start_day-1))&lt;=0,7,0)+(ROW(Q29)-ROW($O$27))*7+(COLUMN(Q29)-COLUMN($O$27)+1)),"",$O$25-(WEEKDAY($O$25,1)-(start_day-1))-IF((WEEKDAY($O$25,1)-(start_day-1))&lt;=0,7,0)+(ROW(Q29)-ROW($O$27))*7+(COLUMN(Q29)-COLUMN($O$27)+1))</f>
        <v>45608</v>
      </c>
      <c r="R29" s="93">
        <f>IF(MONTH($O$25)&lt;&gt;MONTH($O$25-(WEEKDAY($O$25,1)-(start_day-1))-IF((WEEKDAY($O$25,1)-(start_day-1))&lt;=0,7,0)+(ROW(R29)-ROW($O$27))*7+(COLUMN(R29)-COLUMN($O$27)+1)),"",$O$25-(WEEKDAY($O$25,1)-(start_day-1))-IF((WEEKDAY($O$25,1)-(start_day-1))&lt;=0,7,0)+(ROW(R29)-ROW($O$27))*7+(COLUMN(R29)-COLUMN($O$27)+1))</f>
        <v>45609</v>
      </c>
      <c r="S29" s="93">
        <f>IF(MONTH($O$25)&lt;&gt;MONTH($O$25-(WEEKDAY($O$25,1)-(start_day-1))-IF((WEEKDAY($O$25,1)-(start_day-1))&lt;=0,7,0)+(ROW(S29)-ROW($O$27))*7+(COLUMN(S29)-COLUMN($O$27)+1)),"",$O$25-(WEEKDAY($O$25,1)-(start_day-1))-IF((WEEKDAY($O$25,1)-(start_day-1))&lt;=0,7,0)+(ROW(S29)-ROW($O$27))*7+(COLUMN(S29)-COLUMN($O$27)+1))</f>
        <v>45610</v>
      </c>
      <c r="T29" s="93">
        <f>IF(MONTH($O$25)&lt;&gt;MONTH($O$25-(WEEKDAY($O$25,1)-(start_day-1))-IF((WEEKDAY($O$25,1)-(start_day-1))&lt;=0,7,0)+(ROW(T29)-ROW($O$27))*7+(COLUMN(T29)-COLUMN($O$27)+1)),"",$O$25-(WEEKDAY($O$25,1)-(start_day-1))-IF((WEEKDAY($O$25,1)-(start_day-1))&lt;=0,7,0)+(ROW(T29)-ROW($O$27))*7+(COLUMN(T29)-COLUMN($O$27)+1))</f>
        <v>45611</v>
      </c>
      <c r="U29" s="93">
        <f>IF(MONTH($O$25)&lt;&gt;MONTH($O$25-(WEEKDAY($O$25,1)-(start_day-1))-IF((WEEKDAY($O$25,1)-(start_day-1))&lt;=0,7,0)+(ROW(U29)-ROW($O$27))*7+(COLUMN(U29)-COLUMN($O$27)+1)),"",$O$25-(WEEKDAY($O$25,1)-(start_day-1))-IF((WEEKDAY($O$25,1)-(start_day-1))&lt;=0,7,0)+(ROW(U29)-ROW($O$27))*7+(COLUMN(U29)-COLUMN($O$27)+1))</f>
        <v>45612</v>
      </c>
      <c r="V29" s="89"/>
      <c r="W29" s="89"/>
      <c r="X29" s="93">
        <f>IF(MONTH($X$25)&lt;&gt;MONTH($X$25-(WEEKDAY($X$25,1)-(start_day-1))-IF((WEEKDAY($X$25,1)-(start_day-1))&lt;=0,7,0)+(ROW(X29)-ROW($X$27))*7+(COLUMN(X29)-COLUMN($X$27)+1)),"",$X$25-(WEEKDAY($X$25,1)-(start_day-1))-IF((WEEKDAY($X$25,1)-(start_day-1))&lt;=0,7,0)+(ROW(X29)-ROW($X$27))*7+(COLUMN(X29)-COLUMN($X$27)+1))</f>
        <v>45669</v>
      </c>
      <c r="Y29" s="93">
        <f>IF(MONTH($X$25)&lt;&gt;MONTH($X$25-(WEEKDAY($X$25,1)-(start_day-1))-IF((WEEKDAY($X$25,1)-(start_day-1))&lt;=0,7,0)+(ROW(Y29)-ROW($X$27))*7+(COLUMN(Y29)-COLUMN($X$27)+1)),"",$X$25-(WEEKDAY($X$25,1)-(start_day-1))-IF((WEEKDAY($X$25,1)-(start_day-1))&lt;=0,7,0)+(ROW(Y29)-ROW($X$27))*7+(COLUMN(Y29)-COLUMN($X$27)+1))</f>
        <v>45670</v>
      </c>
      <c r="Z29" s="93">
        <f>IF(MONTH($X$25)&lt;&gt;MONTH($X$25-(WEEKDAY($X$25,1)-(start_day-1))-IF((WEEKDAY($X$25,1)-(start_day-1))&lt;=0,7,0)+(ROW(Z29)-ROW($X$27))*7+(COLUMN(Z29)-COLUMN($X$27)+1)),"",$X$25-(WEEKDAY($X$25,1)-(start_day-1))-IF((WEEKDAY($X$25,1)-(start_day-1))&lt;=0,7,0)+(ROW(Z29)-ROW($X$27))*7+(COLUMN(Z29)-COLUMN($X$27)+1))</f>
        <v>45671</v>
      </c>
      <c r="AA29" s="93">
        <f>IF(MONTH($X$25)&lt;&gt;MONTH($X$25-(WEEKDAY($X$25,1)-(start_day-1))-IF((WEEKDAY($X$25,1)-(start_day-1))&lt;=0,7,0)+(ROW(AA29)-ROW($X$27))*7+(COLUMN(AA29)-COLUMN($X$27)+1)),"",$X$25-(WEEKDAY($X$25,1)-(start_day-1))-IF((WEEKDAY($X$25,1)-(start_day-1))&lt;=0,7,0)+(ROW(AA29)-ROW($X$27))*7+(COLUMN(AA29)-COLUMN($X$27)+1))</f>
        <v>45672</v>
      </c>
      <c r="AB29" s="93">
        <f>IF(MONTH($X$25)&lt;&gt;MONTH($X$25-(WEEKDAY($X$25,1)-(start_day-1))-IF((WEEKDAY($X$25,1)-(start_day-1))&lt;=0,7,0)+(ROW(AB29)-ROW($X$27))*7+(COLUMN(AB29)-COLUMN($X$27)+1)),"",$X$25-(WEEKDAY($X$25,1)-(start_day-1))-IF((WEEKDAY($X$25,1)-(start_day-1))&lt;=0,7,0)+(ROW(AB29)-ROW($X$27))*7+(COLUMN(AB29)-COLUMN($X$27)+1))</f>
        <v>45673</v>
      </c>
      <c r="AC29" s="93">
        <f>IF(MONTH($X$25)&lt;&gt;MONTH($X$25-(WEEKDAY($X$25,1)-(start_day-1))-IF((WEEKDAY($X$25,1)-(start_day-1))&lt;=0,7,0)+(ROW(AC29)-ROW($X$27))*7+(COLUMN(AC29)-COLUMN($X$27)+1)),"",$X$25-(WEEKDAY($X$25,1)-(start_day-1))-IF((WEEKDAY($X$25,1)-(start_day-1))&lt;=0,7,0)+(ROW(AC29)-ROW($X$27))*7+(COLUMN(AC29)-COLUMN($X$27)+1))</f>
        <v>45674</v>
      </c>
      <c r="AD29" s="93">
        <f>IF(MONTH($X$25)&lt;&gt;MONTH($X$25-(WEEKDAY($X$25,1)-(start_day-1))-IF((WEEKDAY($X$25,1)-(start_day-1))&lt;=0,7,0)+(ROW(AD29)-ROW($X$27))*7+(COLUMN(AD29)-COLUMN($X$27)+1)),"",$X$25-(WEEKDAY($X$25,1)-(start_day-1))-IF((WEEKDAY($X$25,1)-(start_day-1))&lt;=0,7,0)+(ROW(AD29)-ROW($X$27))*7+(COLUMN(AD29)-COLUMN($X$27)+1))</f>
        <v>45675</v>
      </c>
      <c r="AE29" s="1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ht="15.0" customHeight="1">
      <c r="A30" s="49"/>
      <c r="B30" s="10"/>
      <c r="C30" s="95"/>
      <c r="D30" s="96"/>
      <c r="E30" s="96"/>
      <c r="F30" s="96"/>
      <c r="G30" s="96"/>
      <c r="H30" s="96"/>
      <c r="I30" s="96"/>
      <c r="J30" s="96"/>
      <c r="K30" s="97"/>
      <c r="L30" s="10"/>
      <c r="M30" s="10"/>
      <c r="N30" s="10"/>
      <c r="O30" s="93">
        <f>IF(MONTH($O$25)&lt;&gt;MONTH($O$25-(WEEKDAY($O$25,1)-(start_day-1))-IF((WEEKDAY($O$25,1)-(start_day-1))&lt;=0,7,0)+(ROW(O30)-ROW($O$27))*7+(COLUMN(O30)-COLUMN($O$27)+1)),"",$O$25-(WEEKDAY($O$25,1)-(start_day-1))-IF((WEEKDAY($O$25,1)-(start_day-1))&lt;=0,7,0)+(ROW(O30)-ROW($O$27))*7+(COLUMN(O30)-COLUMN($O$27)+1))</f>
        <v>45613</v>
      </c>
      <c r="P30" s="93">
        <f>IF(MONTH($O$25)&lt;&gt;MONTH($O$25-(WEEKDAY($O$25,1)-(start_day-1))-IF((WEEKDAY($O$25,1)-(start_day-1))&lt;=0,7,0)+(ROW(P30)-ROW($O$27))*7+(COLUMN(P30)-COLUMN($O$27)+1)),"",$O$25-(WEEKDAY($O$25,1)-(start_day-1))-IF((WEEKDAY($O$25,1)-(start_day-1))&lt;=0,7,0)+(ROW(P30)-ROW($O$27))*7+(COLUMN(P30)-COLUMN($O$27)+1))</f>
        <v>45614</v>
      </c>
      <c r="Q30" s="93">
        <f>IF(MONTH($O$25)&lt;&gt;MONTH($O$25-(WEEKDAY($O$25,1)-(start_day-1))-IF((WEEKDAY($O$25,1)-(start_day-1))&lt;=0,7,0)+(ROW(Q30)-ROW($O$27))*7+(COLUMN(Q30)-COLUMN($O$27)+1)),"",$O$25-(WEEKDAY($O$25,1)-(start_day-1))-IF((WEEKDAY($O$25,1)-(start_day-1))&lt;=0,7,0)+(ROW(Q30)-ROW($O$27))*7+(COLUMN(Q30)-COLUMN($O$27)+1))</f>
        <v>45615</v>
      </c>
      <c r="R30" s="93">
        <f>IF(MONTH($O$25)&lt;&gt;MONTH($O$25-(WEEKDAY($O$25,1)-(start_day-1))-IF((WEEKDAY($O$25,1)-(start_day-1))&lt;=0,7,0)+(ROW(R30)-ROW($O$27))*7+(COLUMN(R30)-COLUMN($O$27)+1)),"",$O$25-(WEEKDAY($O$25,1)-(start_day-1))-IF((WEEKDAY($O$25,1)-(start_day-1))&lt;=0,7,0)+(ROW(R30)-ROW($O$27))*7+(COLUMN(R30)-COLUMN($O$27)+1))</f>
        <v>45616</v>
      </c>
      <c r="S30" s="93">
        <f>IF(MONTH($O$25)&lt;&gt;MONTH($O$25-(WEEKDAY($O$25,1)-(start_day-1))-IF((WEEKDAY($O$25,1)-(start_day-1))&lt;=0,7,0)+(ROW(S30)-ROW($O$27))*7+(COLUMN(S30)-COLUMN($O$27)+1)),"",$O$25-(WEEKDAY($O$25,1)-(start_day-1))-IF((WEEKDAY($O$25,1)-(start_day-1))&lt;=0,7,0)+(ROW(S30)-ROW($O$27))*7+(COLUMN(S30)-COLUMN($O$27)+1))</f>
        <v>45617</v>
      </c>
      <c r="T30" s="93">
        <f>IF(MONTH($O$25)&lt;&gt;MONTH($O$25-(WEEKDAY($O$25,1)-(start_day-1))-IF((WEEKDAY($O$25,1)-(start_day-1))&lt;=0,7,0)+(ROW(T30)-ROW($O$27))*7+(COLUMN(T30)-COLUMN($O$27)+1)),"",$O$25-(WEEKDAY($O$25,1)-(start_day-1))-IF((WEEKDAY($O$25,1)-(start_day-1))&lt;=0,7,0)+(ROW(T30)-ROW($O$27))*7+(COLUMN(T30)-COLUMN($O$27)+1))</f>
        <v>45618</v>
      </c>
      <c r="U30" s="93">
        <f>IF(MONTH($O$25)&lt;&gt;MONTH($O$25-(WEEKDAY($O$25,1)-(start_day-1))-IF((WEEKDAY($O$25,1)-(start_day-1))&lt;=0,7,0)+(ROW(U30)-ROW($O$27))*7+(COLUMN(U30)-COLUMN($O$27)+1)),"",$O$25-(WEEKDAY($O$25,1)-(start_day-1))-IF((WEEKDAY($O$25,1)-(start_day-1))&lt;=0,7,0)+(ROW(U30)-ROW($O$27))*7+(COLUMN(U30)-COLUMN($O$27)+1))</f>
        <v>45619</v>
      </c>
      <c r="V30" s="89"/>
      <c r="W30" s="89"/>
      <c r="X30" s="93">
        <f>IF(MONTH($X$25)&lt;&gt;MONTH($X$25-(WEEKDAY($X$25,1)-(start_day-1))-IF((WEEKDAY($X$25,1)-(start_day-1))&lt;=0,7,0)+(ROW(X30)-ROW($X$27))*7+(COLUMN(X30)-COLUMN($X$27)+1)),"",$X$25-(WEEKDAY($X$25,1)-(start_day-1))-IF((WEEKDAY($X$25,1)-(start_day-1))&lt;=0,7,0)+(ROW(X30)-ROW($X$27))*7+(COLUMN(X30)-COLUMN($X$27)+1))</f>
        <v>45676</v>
      </c>
      <c r="Y30" s="93">
        <f>IF(MONTH($X$25)&lt;&gt;MONTH($X$25-(WEEKDAY($X$25,1)-(start_day-1))-IF((WEEKDAY($X$25,1)-(start_day-1))&lt;=0,7,0)+(ROW(Y30)-ROW($X$27))*7+(COLUMN(Y30)-COLUMN($X$27)+1)),"",$X$25-(WEEKDAY($X$25,1)-(start_day-1))-IF((WEEKDAY($X$25,1)-(start_day-1))&lt;=0,7,0)+(ROW(Y30)-ROW($X$27))*7+(COLUMN(Y30)-COLUMN($X$27)+1))</f>
        <v>45677</v>
      </c>
      <c r="Z30" s="93">
        <f>IF(MONTH($X$25)&lt;&gt;MONTH($X$25-(WEEKDAY($X$25,1)-(start_day-1))-IF((WEEKDAY($X$25,1)-(start_day-1))&lt;=0,7,0)+(ROW(Z30)-ROW($X$27))*7+(COLUMN(Z30)-COLUMN($X$27)+1)),"",$X$25-(WEEKDAY($X$25,1)-(start_day-1))-IF((WEEKDAY($X$25,1)-(start_day-1))&lt;=0,7,0)+(ROW(Z30)-ROW($X$27))*7+(COLUMN(Z30)-COLUMN($X$27)+1))</f>
        <v>45678</v>
      </c>
      <c r="AA30" s="93">
        <f>IF(MONTH($X$25)&lt;&gt;MONTH($X$25-(WEEKDAY($X$25,1)-(start_day-1))-IF((WEEKDAY($X$25,1)-(start_day-1))&lt;=0,7,0)+(ROW(AA30)-ROW($X$27))*7+(COLUMN(AA30)-COLUMN($X$27)+1)),"",$X$25-(WEEKDAY($X$25,1)-(start_day-1))-IF((WEEKDAY($X$25,1)-(start_day-1))&lt;=0,7,0)+(ROW(AA30)-ROW($X$27))*7+(COLUMN(AA30)-COLUMN($X$27)+1))</f>
        <v>45679</v>
      </c>
      <c r="AB30" s="93">
        <f>IF(MONTH($X$25)&lt;&gt;MONTH($X$25-(WEEKDAY($X$25,1)-(start_day-1))-IF((WEEKDAY($X$25,1)-(start_day-1))&lt;=0,7,0)+(ROW(AB30)-ROW($X$27))*7+(COLUMN(AB30)-COLUMN($X$27)+1)),"",$X$25-(WEEKDAY($X$25,1)-(start_day-1))-IF((WEEKDAY($X$25,1)-(start_day-1))&lt;=0,7,0)+(ROW(AB30)-ROW($X$27))*7+(COLUMN(AB30)-COLUMN($X$27)+1))</f>
        <v>45680</v>
      </c>
      <c r="AC30" s="93">
        <f>IF(MONTH($X$25)&lt;&gt;MONTH($X$25-(WEEKDAY($X$25,1)-(start_day-1))-IF((WEEKDAY($X$25,1)-(start_day-1))&lt;=0,7,0)+(ROW(AC30)-ROW($X$27))*7+(COLUMN(AC30)-COLUMN($X$27)+1)),"",$X$25-(WEEKDAY($X$25,1)-(start_day-1))-IF((WEEKDAY($X$25,1)-(start_day-1))&lt;=0,7,0)+(ROW(AC30)-ROW($X$27))*7+(COLUMN(AC30)-COLUMN($X$27)+1))</f>
        <v>45681</v>
      </c>
      <c r="AD30" s="93">
        <f>IF(MONTH($X$25)&lt;&gt;MONTH($X$25-(WEEKDAY($X$25,1)-(start_day-1))-IF((WEEKDAY($X$25,1)-(start_day-1))&lt;=0,7,0)+(ROW(AD30)-ROW($X$27))*7+(COLUMN(AD30)-COLUMN($X$27)+1)),"",$X$25-(WEEKDAY($X$25,1)-(start_day-1))-IF((WEEKDAY($X$25,1)-(start_day-1))&lt;=0,7,0)+(ROW(AD30)-ROW($X$27))*7+(COLUMN(AD30)-COLUMN($X$27)+1))</f>
        <v>45682</v>
      </c>
      <c r="AE30" s="1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ht="15.0" customHeight="1">
      <c r="A31" s="49"/>
      <c r="B31" s="10"/>
      <c r="C31" s="29"/>
      <c r="D31" s="30"/>
      <c r="E31" s="30"/>
      <c r="F31" s="30"/>
      <c r="G31" s="30"/>
      <c r="H31" s="30"/>
      <c r="I31" s="30"/>
      <c r="J31" s="30"/>
      <c r="K31" s="31"/>
      <c r="L31" s="10"/>
      <c r="M31" s="10"/>
      <c r="N31" s="10"/>
      <c r="O31" s="93">
        <f>IF(MONTH($O$25)&lt;&gt;MONTH($O$25-(WEEKDAY($O$25,1)-(start_day-1))-IF((WEEKDAY($O$25,1)-(start_day-1))&lt;=0,7,0)+(ROW(O31)-ROW($O$27))*7+(COLUMN(O31)-COLUMN($O$27)+1)),"",$O$25-(WEEKDAY($O$25,1)-(start_day-1))-IF((WEEKDAY($O$25,1)-(start_day-1))&lt;=0,7,0)+(ROW(O31)-ROW($O$27))*7+(COLUMN(O31)-COLUMN($O$27)+1))</f>
        <v>45620</v>
      </c>
      <c r="P31" s="93">
        <f>IF(MONTH($O$25)&lt;&gt;MONTH($O$25-(WEEKDAY($O$25,1)-(start_day-1))-IF((WEEKDAY($O$25,1)-(start_day-1))&lt;=0,7,0)+(ROW(P31)-ROW($O$27))*7+(COLUMN(P31)-COLUMN($O$27)+1)),"",$O$25-(WEEKDAY($O$25,1)-(start_day-1))-IF((WEEKDAY($O$25,1)-(start_day-1))&lt;=0,7,0)+(ROW(P31)-ROW($O$27))*7+(COLUMN(P31)-COLUMN($O$27)+1))</f>
        <v>45621</v>
      </c>
      <c r="Q31" s="93">
        <f>IF(MONTH($O$25)&lt;&gt;MONTH($O$25-(WEEKDAY($O$25,1)-(start_day-1))-IF((WEEKDAY($O$25,1)-(start_day-1))&lt;=0,7,0)+(ROW(Q31)-ROW($O$27))*7+(COLUMN(Q31)-COLUMN($O$27)+1)),"",$O$25-(WEEKDAY($O$25,1)-(start_day-1))-IF((WEEKDAY($O$25,1)-(start_day-1))&lt;=0,7,0)+(ROW(Q31)-ROW($O$27))*7+(COLUMN(Q31)-COLUMN($O$27)+1))</f>
        <v>45622</v>
      </c>
      <c r="R31" s="93">
        <f>IF(MONTH($O$25)&lt;&gt;MONTH($O$25-(WEEKDAY($O$25,1)-(start_day-1))-IF((WEEKDAY($O$25,1)-(start_day-1))&lt;=0,7,0)+(ROW(R31)-ROW($O$27))*7+(COLUMN(R31)-COLUMN($O$27)+1)),"",$O$25-(WEEKDAY($O$25,1)-(start_day-1))-IF((WEEKDAY($O$25,1)-(start_day-1))&lt;=0,7,0)+(ROW(R31)-ROW($O$27))*7+(COLUMN(R31)-COLUMN($O$27)+1))</f>
        <v>45623</v>
      </c>
      <c r="S31" s="93">
        <f>IF(MONTH($O$25)&lt;&gt;MONTH($O$25-(WEEKDAY($O$25,1)-(start_day-1))-IF((WEEKDAY($O$25,1)-(start_day-1))&lt;=0,7,0)+(ROW(S31)-ROW($O$27))*7+(COLUMN(S31)-COLUMN($O$27)+1)),"",$O$25-(WEEKDAY($O$25,1)-(start_day-1))-IF((WEEKDAY($O$25,1)-(start_day-1))&lt;=0,7,0)+(ROW(S31)-ROW($O$27))*7+(COLUMN(S31)-COLUMN($O$27)+1))</f>
        <v>45624</v>
      </c>
      <c r="T31" s="93">
        <f>IF(MONTH($O$25)&lt;&gt;MONTH($O$25-(WEEKDAY($O$25,1)-(start_day-1))-IF((WEEKDAY($O$25,1)-(start_day-1))&lt;=0,7,0)+(ROW(T31)-ROW($O$27))*7+(COLUMN(T31)-COLUMN($O$27)+1)),"",$O$25-(WEEKDAY($O$25,1)-(start_day-1))-IF((WEEKDAY($O$25,1)-(start_day-1))&lt;=0,7,0)+(ROW(T31)-ROW($O$27))*7+(COLUMN(T31)-COLUMN($O$27)+1))</f>
        <v>45625</v>
      </c>
      <c r="U31" s="93">
        <f>IF(MONTH($O$25)&lt;&gt;MONTH($O$25-(WEEKDAY($O$25,1)-(start_day-1))-IF((WEEKDAY($O$25,1)-(start_day-1))&lt;=0,7,0)+(ROW(U31)-ROW($O$27))*7+(COLUMN(U31)-COLUMN($O$27)+1)),"",$O$25-(WEEKDAY($O$25,1)-(start_day-1))-IF((WEEKDAY($O$25,1)-(start_day-1))&lt;=0,7,0)+(ROW(U31)-ROW($O$27))*7+(COLUMN(U31)-COLUMN($O$27)+1))</f>
        <v>45626</v>
      </c>
      <c r="V31" s="89"/>
      <c r="W31" s="89"/>
      <c r="X31" s="93">
        <f>IF(MONTH($X$25)&lt;&gt;MONTH($X$25-(WEEKDAY($X$25,1)-(start_day-1))-IF((WEEKDAY($X$25,1)-(start_day-1))&lt;=0,7,0)+(ROW(X31)-ROW($X$27))*7+(COLUMN(X31)-COLUMN($X$27)+1)),"",$X$25-(WEEKDAY($X$25,1)-(start_day-1))-IF((WEEKDAY($X$25,1)-(start_day-1))&lt;=0,7,0)+(ROW(X31)-ROW($X$27))*7+(COLUMN(X31)-COLUMN($X$27)+1))</f>
        <v>45683</v>
      </c>
      <c r="Y31" s="93">
        <f>IF(MONTH($X$25)&lt;&gt;MONTH($X$25-(WEEKDAY($X$25,1)-(start_day-1))-IF((WEEKDAY($X$25,1)-(start_day-1))&lt;=0,7,0)+(ROW(Y31)-ROW($X$27))*7+(COLUMN(Y31)-COLUMN($X$27)+1)),"",$X$25-(WEEKDAY($X$25,1)-(start_day-1))-IF((WEEKDAY($X$25,1)-(start_day-1))&lt;=0,7,0)+(ROW(Y31)-ROW($X$27))*7+(COLUMN(Y31)-COLUMN($X$27)+1))</f>
        <v>45684</v>
      </c>
      <c r="Z31" s="93">
        <f>IF(MONTH($X$25)&lt;&gt;MONTH($X$25-(WEEKDAY($X$25,1)-(start_day-1))-IF((WEEKDAY($X$25,1)-(start_day-1))&lt;=0,7,0)+(ROW(Z31)-ROW($X$27))*7+(COLUMN(Z31)-COLUMN($X$27)+1)),"",$X$25-(WEEKDAY($X$25,1)-(start_day-1))-IF((WEEKDAY($X$25,1)-(start_day-1))&lt;=0,7,0)+(ROW(Z31)-ROW($X$27))*7+(COLUMN(Z31)-COLUMN($X$27)+1))</f>
        <v>45685</v>
      </c>
      <c r="AA31" s="93">
        <f>IF(MONTH($X$25)&lt;&gt;MONTH($X$25-(WEEKDAY($X$25,1)-(start_day-1))-IF((WEEKDAY($X$25,1)-(start_day-1))&lt;=0,7,0)+(ROW(AA31)-ROW($X$27))*7+(COLUMN(AA31)-COLUMN($X$27)+1)),"",$X$25-(WEEKDAY($X$25,1)-(start_day-1))-IF((WEEKDAY($X$25,1)-(start_day-1))&lt;=0,7,0)+(ROW(AA31)-ROW($X$27))*7+(COLUMN(AA31)-COLUMN($X$27)+1))</f>
        <v>45686</v>
      </c>
      <c r="AB31" s="93">
        <f>IF(MONTH($X$25)&lt;&gt;MONTH($X$25-(WEEKDAY($X$25,1)-(start_day-1))-IF((WEEKDAY($X$25,1)-(start_day-1))&lt;=0,7,0)+(ROW(AB31)-ROW($X$27))*7+(COLUMN(AB31)-COLUMN($X$27)+1)),"",$X$25-(WEEKDAY($X$25,1)-(start_day-1))-IF((WEEKDAY($X$25,1)-(start_day-1))&lt;=0,7,0)+(ROW(AB31)-ROW($X$27))*7+(COLUMN(AB31)-COLUMN($X$27)+1))</f>
        <v>45687</v>
      </c>
      <c r="AC31" s="93">
        <f>IF(MONTH($X$25)&lt;&gt;MONTH($X$25-(WEEKDAY($X$25,1)-(start_day-1))-IF((WEEKDAY($X$25,1)-(start_day-1))&lt;=0,7,0)+(ROW(AC31)-ROW($X$27))*7+(COLUMN(AC31)-COLUMN($X$27)+1)),"",$X$25-(WEEKDAY($X$25,1)-(start_day-1))-IF((WEEKDAY($X$25,1)-(start_day-1))&lt;=0,7,0)+(ROW(AC31)-ROW($X$27))*7+(COLUMN(AC31)-COLUMN($X$27)+1))</f>
        <v>45688</v>
      </c>
      <c r="AD31" s="93" t="str">
        <f>IF(MONTH($X$25)&lt;&gt;MONTH($X$25-(WEEKDAY($X$25,1)-(start_day-1))-IF((WEEKDAY($X$25,1)-(start_day-1))&lt;=0,7,0)+(ROW(AD31)-ROW($X$27))*7+(COLUMN(AD31)-COLUMN($X$27)+1)),"",$X$25-(WEEKDAY($X$25,1)-(start_day-1))-IF((WEEKDAY($X$25,1)-(start_day-1))&lt;=0,7,0)+(ROW(AD31)-ROW($X$27))*7+(COLUMN(AD31)-COLUMN($X$27)+1))</f>
        <v/>
      </c>
      <c r="AE31" s="10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ht="12.75" customHeight="1">
      <c r="A32" s="49"/>
      <c r="B32" s="10"/>
      <c r="C32" s="98"/>
      <c r="D32" s="98"/>
      <c r="E32" s="98"/>
      <c r="F32" s="98"/>
      <c r="G32" s="98"/>
      <c r="H32" s="98"/>
      <c r="I32" s="98"/>
      <c r="J32" s="98"/>
      <c r="K32" s="98"/>
      <c r="L32" s="10"/>
      <c r="M32" s="10"/>
      <c r="N32" s="10"/>
      <c r="O32" s="93" t="str">
        <f>IF(MONTH($O$25)&lt;&gt;MONTH($O$25-(WEEKDAY($O$25,1)-(start_day-1))-IF((WEEKDAY($O$25,1)-(start_day-1))&lt;=0,7,0)+(ROW(O32)-ROW($O$27))*7+(COLUMN(O32)-COLUMN($O$27)+1)),"",$O$25-(WEEKDAY($O$25,1)-(start_day-1))-IF((WEEKDAY($O$25,1)-(start_day-1))&lt;=0,7,0)+(ROW(O32)-ROW($O$27))*7+(COLUMN(O32)-COLUMN($O$27)+1))</f>
        <v/>
      </c>
      <c r="P32" s="93" t="str">
        <f>IF(MONTH($O$25)&lt;&gt;MONTH($O$25-(WEEKDAY($O$25,1)-(start_day-1))-IF((WEEKDAY($O$25,1)-(start_day-1))&lt;=0,7,0)+(ROW(P32)-ROW($O$27))*7+(COLUMN(P32)-COLUMN($O$27)+1)),"",$O$25-(WEEKDAY($O$25,1)-(start_day-1))-IF((WEEKDAY($O$25,1)-(start_day-1))&lt;=0,7,0)+(ROW(P32)-ROW($O$27))*7+(COLUMN(P32)-COLUMN($O$27)+1))</f>
        <v/>
      </c>
      <c r="Q32" s="93" t="str">
        <f>IF(MONTH($O$25)&lt;&gt;MONTH($O$25-(WEEKDAY($O$25,1)-(start_day-1))-IF((WEEKDAY($O$25,1)-(start_day-1))&lt;=0,7,0)+(ROW(Q32)-ROW($O$27))*7+(COLUMN(Q32)-COLUMN($O$27)+1)),"",$O$25-(WEEKDAY($O$25,1)-(start_day-1))-IF((WEEKDAY($O$25,1)-(start_day-1))&lt;=0,7,0)+(ROW(Q32)-ROW($O$27))*7+(COLUMN(Q32)-COLUMN($O$27)+1))</f>
        <v/>
      </c>
      <c r="R32" s="93" t="str">
        <f>IF(MONTH($O$25)&lt;&gt;MONTH($O$25-(WEEKDAY($O$25,1)-(start_day-1))-IF((WEEKDAY($O$25,1)-(start_day-1))&lt;=0,7,0)+(ROW(R32)-ROW($O$27))*7+(COLUMN(R32)-COLUMN($O$27)+1)),"",$O$25-(WEEKDAY($O$25,1)-(start_day-1))-IF((WEEKDAY($O$25,1)-(start_day-1))&lt;=0,7,0)+(ROW(R32)-ROW($O$27))*7+(COLUMN(R32)-COLUMN($O$27)+1))</f>
        <v/>
      </c>
      <c r="S32" s="93" t="str">
        <f>IF(MONTH($O$25)&lt;&gt;MONTH($O$25-(WEEKDAY($O$25,1)-(start_day-1))-IF((WEEKDAY($O$25,1)-(start_day-1))&lt;=0,7,0)+(ROW(S32)-ROW($O$27))*7+(COLUMN(S32)-COLUMN($O$27)+1)),"",$O$25-(WEEKDAY($O$25,1)-(start_day-1))-IF((WEEKDAY($O$25,1)-(start_day-1))&lt;=0,7,0)+(ROW(S32)-ROW($O$27))*7+(COLUMN(S32)-COLUMN($O$27)+1))</f>
        <v/>
      </c>
      <c r="T32" s="93" t="str">
        <f>IF(MONTH($O$25)&lt;&gt;MONTH($O$25-(WEEKDAY($O$25,1)-(start_day-1))-IF((WEEKDAY($O$25,1)-(start_day-1))&lt;=0,7,0)+(ROW(T32)-ROW($O$27))*7+(COLUMN(T32)-COLUMN($O$27)+1)),"",$O$25-(WEEKDAY($O$25,1)-(start_day-1))-IF((WEEKDAY($O$25,1)-(start_day-1))&lt;=0,7,0)+(ROW(T32)-ROW($O$27))*7+(COLUMN(T32)-COLUMN($O$27)+1))</f>
        <v/>
      </c>
      <c r="U32" s="93" t="str">
        <f>IF(MONTH($O$25)&lt;&gt;MONTH($O$25-(WEEKDAY($O$25,1)-(start_day-1))-IF((WEEKDAY($O$25,1)-(start_day-1))&lt;=0,7,0)+(ROW(U32)-ROW($O$27))*7+(COLUMN(U32)-COLUMN($O$27)+1)),"",$O$25-(WEEKDAY($O$25,1)-(start_day-1))-IF((WEEKDAY($O$25,1)-(start_day-1))&lt;=0,7,0)+(ROW(U32)-ROW($O$27))*7+(COLUMN(U32)-COLUMN($O$27)+1))</f>
        <v/>
      </c>
      <c r="V32" s="89"/>
      <c r="W32" s="89"/>
      <c r="X32" s="99" t="str">
        <f>IF(MONTH($X$25)&lt;&gt;MONTH($X$25-(WEEKDAY($X$25,1)-(start_day-1))-IF((WEEKDAY($X$25,1)-(start_day-1))&lt;=0,7,0)+(ROW(X32)-ROW($X$27))*7+(COLUMN(X32)-COLUMN($X$27)+1)),"",$X$25-(WEEKDAY($X$25,1)-(start_day-1))-IF((WEEKDAY($X$25,1)-(start_day-1))&lt;=0,7,0)+(ROW(X32)-ROW($X$27))*7+(COLUMN(X32)-COLUMN($X$27)+1))</f>
        <v/>
      </c>
      <c r="Y32" s="93" t="str">
        <f>IF(MONTH($X$25)&lt;&gt;MONTH($X$25-(WEEKDAY($X$25,1)-(start_day-1))-IF((WEEKDAY($X$25,1)-(start_day-1))&lt;=0,7,0)+(ROW(Y32)-ROW($X$27))*7+(COLUMN(Y32)-COLUMN($X$27)+1)),"",$X$25-(WEEKDAY($X$25,1)-(start_day-1))-IF((WEEKDAY($X$25,1)-(start_day-1))&lt;=0,7,0)+(ROW(Y32)-ROW($X$27))*7+(COLUMN(Y32)-COLUMN($X$27)+1))</f>
        <v/>
      </c>
      <c r="Z32" s="93" t="str">
        <f>IF(MONTH($X$25)&lt;&gt;MONTH($X$25-(WEEKDAY($X$25,1)-(start_day-1))-IF((WEEKDAY($X$25,1)-(start_day-1))&lt;=0,7,0)+(ROW(Z32)-ROW($X$27))*7+(COLUMN(Z32)-COLUMN($X$27)+1)),"",$X$25-(WEEKDAY($X$25,1)-(start_day-1))-IF((WEEKDAY($X$25,1)-(start_day-1))&lt;=0,7,0)+(ROW(Z32)-ROW($X$27))*7+(COLUMN(Z32)-COLUMN($X$27)+1))</f>
        <v/>
      </c>
      <c r="AA32" s="93" t="str">
        <f>IF(MONTH($X$25)&lt;&gt;MONTH($X$25-(WEEKDAY($X$25,1)-(start_day-1))-IF((WEEKDAY($X$25,1)-(start_day-1))&lt;=0,7,0)+(ROW(AA32)-ROW($X$27))*7+(COLUMN(AA32)-COLUMN($X$27)+1)),"",$X$25-(WEEKDAY($X$25,1)-(start_day-1))-IF((WEEKDAY($X$25,1)-(start_day-1))&lt;=0,7,0)+(ROW(AA32)-ROW($X$27))*7+(COLUMN(AA32)-COLUMN($X$27)+1))</f>
        <v/>
      </c>
      <c r="AB32" s="93" t="str">
        <f>IF(MONTH($X$25)&lt;&gt;MONTH($X$25-(WEEKDAY($X$25,1)-(start_day-1))-IF((WEEKDAY($X$25,1)-(start_day-1))&lt;=0,7,0)+(ROW(AB32)-ROW($X$27))*7+(COLUMN(AB32)-COLUMN($X$27)+1)),"",$X$25-(WEEKDAY($X$25,1)-(start_day-1))-IF((WEEKDAY($X$25,1)-(start_day-1))&lt;=0,7,0)+(ROW(AB32)-ROW($X$27))*7+(COLUMN(AB32)-COLUMN($X$27)+1))</f>
        <v/>
      </c>
      <c r="AC32" s="93" t="str">
        <f>IF(MONTH($X$25)&lt;&gt;MONTH($X$25-(WEEKDAY($X$25,1)-(start_day-1))-IF((WEEKDAY($X$25,1)-(start_day-1))&lt;=0,7,0)+(ROW(AC32)-ROW($X$27))*7+(COLUMN(AC32)-COLUMN($X$27)+1)),"",$X$25-(WEEKDAY($X$25,1)-(start_day-1))-IF((WEEKDAY($X$25,1)-(start_day-1))&lt;=0,7,0)+(ROW(AC32)-ROW($X$27))*7+(COLUMN(AC32)-COLUMN($X$27)+1))</f>
        <v/>
      </c>
      <c r="AD32" s="93" t="str">
        <f>IF(MONTH($X$25)&lt;&gt;MONTH($X$25-(WEEKDAY($X$25,1)-(start_day-1))-IF((WEEKDAY($X$25,1)-(start_day-1))&lt;=0,7,0)+(ROW(AD32)-ROW($X$27))*7+(COLUMN(AD32)-COLUMN($X$27)+1)),"",$X$25-(WEEKDAY($X$25,1)-(start_day-1))-IF((WEEKDAY($X$25,1)-(start_day-1))&lt;=0,7,0)+(ROW(AD32)-ROW($X$27))*7+(COLUMN(AD32)-COLUMN($X$27)+1))</f>
        <v/>
      </c>
      <c r="AE32" s="10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ht="12.75" customHeight="1">
      <c r="A33" s="4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99"/>
      <c r="P33" s="93"/>
      <c r="Q33" s="93"/>
      <c r="R33" s="93"/>
      <c r="S33" s="93"/>
      <c r="T33" s="93"/>
      <c r="U33" s="99"/>
      <c r="V33" s="89"/>
      <c r="W33" s="89"/>
      <c r="X33" s="99"/>
      <c r="Y33" s="93"/>
      <c r="Z33" s="93"/>
      <c r="AA33" s="93"/>
      <c r="AB33" s="93"/>
      <c r="AC33" s="93"/>
      <c r="AD33" s="93"/>
      <c r="AE33" s="1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ht="24.75" customHeight="1">
      <c r="A34" s="4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</sheetData>
  <mergeCells count="104">
    <mergeCell ref="C12:D12"/>
    <mergeCell ref="E12:F12"/>
    <mergeCell ref="G12:H12"/>
    <mergeCell ref="I12:J12"/>
    <mergeCell ref="K12:N12"/>
    <mergeCell ref="E7:F7"/>
    <mergeCell ref="E8:F8"/>
    <mergeCell ref="C9:D9"/>
    <mergeCell ref="E9:F9"/>
    <mergeCell ref="C10:D11"/>
    <mergeCell ref="E11:F11"/>
    <mergeCell ref="G11:H11"/>
    <mergeCell ref="C13:D14"/>
    <mergeCell ref="E14:F14"/>
    <mergeCell ref="G14:H14"/>
    <mergeCell ref="I14:J14"/>
    <mergeCell ref="K14:M14"/>
    <mergeCell ref="C15:D15"/>
    <mergeCell ref="E15:F15"/>
    <mergeCell ref="K15:N15"/>
    <mergeCell ref="G15:H15"/>
    <mergeCell ref="I15:J15"/>
    <mergeCell ref="C16:D17"/>
    <mergeCell ref="E17:F17"/>
    <mergeCell ref="G17:H17"/>
    <mergeCell ref="I17:J17"/>
    <mergeCell ref="K17:M17"/>
    <mergeCell ref="G20:H20"/>
    <mergeCell ref="I20:J20"/>
    <mergeCell ref="G21:H21"/>
    <mergeCell ref="I21:J21"/>
    <mergeCell ref="K21:M21"/>
    <mergeCell ref="C19:D20"/>
    <mergeCell ref="C21:D21"/>
    <mergeCell ref="E21:F21"/>
    <mergeCell ref="C25:K26"/>
    <mergeCell ref="C27:K27"/>
    <mergeCell ref="C28:K29"/>
    <mergeCell ref="C30:K31"/>
    <mergeCell ref="C18:D18"/>
    <mergeCell ref="E18:F18"/>
    <mergeCell ref="G18:H18"/>
    <mergeCell ref="I18:J18"/>
    <mergeCell ref="K18:M18"/>
    <mergeCell ref="E20:F20"/>
    <mergeCell ref="K20:M20"/>
    <mergeCell ref="I11:J11"/>
    <mergeCell ref="K11:M11"/>
    <mergeCell ref="O11:V11"/>
    <mergeCell ref="W11:AD11"/>
    <mergeCell ref="O12:V12"/>
    <mergeCell ref="W12:AD12"/>
    <mergeCell ref="W14:AD14"/>
    <mergeCell ref="O14:V14"/>
    <mergeCell ref="O15:V15"/>
    <mergeCell ref="W15:AD15"/>
    <mergeCell ref="O17:V17"/>
    <mergeCell ref="W17:AD17"/>
    <mergeCell ref="O18:V18"/>
    <mergeCell ref="W18:AD18"/>
    <mergeCell ref="A1:AE1"/>
    <mergeCell ref="E4:F4"/>
    <mergeCell ref="G4:H4"/>
    <mergeCell ref="I4:J4"/>
    <mergeCell ref="K4:M4"/>
    <mergeCell ref="O4:V4"/>
    <mergeCell ref="W4:AD4"/>
    <mergeCell ref="C4:D4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N6"/>
    <mergeCell ref="O6:V6"/>
    <mergeCell ref="W6:AD6"/>
    <mergeCell ref="G8:H8"/>
    <mergeCell ref="I8:J8"/>
    <mergeCell ref="G9:H9"/>
    <mergeCell ref="I9:J9"/>
    <mergeCell ref="K9:N9"/>
    <mergeCell ref="O7:V7"/>
    <mergeCell ref="O8:V8"/>
    <mergeCell ref="O9:V9"/>
    <mergeCell ref="W9:AD9"/>
    <mergeCell ref="C6:D6"/>
    <mergeCell ref="C7:D8"/>
    <mergeCell ref="G7:H7"/>
    <mergeCell ref="I7:J7"/>
    <mergeCell ref="K7:M7"/>
    <mergeCell ref="W7:AD7"/>
    <mergeCell ref="K8:M8"/>
    <mergeCell ref="W8:AD8"/>
    <mergeCell ref="O20:V20"/>
    <mergeCell ref="W20:AD20"/>
    <mergeCell ref="O21:V21"/>
    <mergeCell ref="W21:AD21"/>
    <mergeCell ref="O25:U25"/>
    <mergeCell ref="X25:AD25"/>
  </mergeCells>
  <conditionalFormatting sqref="C5 C7 C10 C13 C16 E5 E8 E11 E14 E17 E20 G5 G8 G11 G14 G17 G20 I5 I8 I11 I14 I17 I20 K5:L5 K8:L8 K11:L11 K14:L14 K17:L17 K20:L20 O5 O8 O11 O14 O17 O20 W5 W8 W11 W14 W17 W20">
    <cfRule type="expression" dxfId="0" priority="1">
      <formula>MONTH(C5)&lt;&gt;MONTH($C$2)</formula>
    </cfRule>
  </conditionalFormatting>
  <conditionalFormatting sqref="C5 C7 C10 C13 C16 E5 E8 E11 E14 E17 E20 G5 G8 G11 G14 G17 G20 I5 I8 I11 I14 I17 I20 K5:L5 K8:L8 K11:L11 K14:L14 K17:L17 K20:L20 O5 O8 O11 O14 O17 O20 W5 W8 W11 W14 W17 W20">
    <cfRule type="expression" dxfId="1" priority="2">
      <formula>OR(WEEKDAY(C5,1)=1,WEEKDAY(C5,1)=7)</formula>
    </cfRule>
  </conditionalFormatting>
  <conditionalFormatting sqref="C19">
    <cfRule type="expression" dxfId="0" priority="3">
      <formula>MONTH(C19)&lt;&gt;MONTH($C$2)</formula>
    </cfRule>
  </conditionalFormatting>
  <conditionalFormatting sqref="C19">
    <cfRule type="expression" dxfId="2" priority="4">
      <formula>OR(WEEKDAY(C19,1)=1,WEEKDAY(C19,1)=7)</formula>
    </cfRule>
  </conditionalFormatting>
  <printOptions horizontalCentered="1"/>
  <pageMargins bottom="0.25" footer="0.0" header="0.0" left="0.5" right="0.5" top="0.25"/>
  <pageSetup orientation="landscape"/>
  <drawing r:id="rId1"/>
</worksheet>
</file>