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out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</sheets>
  <definedNames>
    <definedName name="start_day">About!$Q$12</definedName>
  </definedNames>
  <calcPr/>
</workbook>
</file>

<file path=xl/sharedStrings.xml><?xml version="1.0" encoding="utf-8"?>
<sst xmlns="http://schemas.openxmlformats.org/spreadsheetml/2006/main" count="27" uniqueCount="16">
  <si>
    <t>How to Use This Template</t>
  </si>
  <si>
    <t>Time Entry</t>
  </si>
  <si>
    <t>Step 1:</t>
  </si>
  <si>
    <r>
      <rPr>
        <rFont val="Century Gothic"/>
        <color rgb="FFE2DFCC"/>
        <sz val="12.0"/>
      </rPr>
      <t xml:space="preserve"> Enter the </t>
    </r>
    <r>
      <rPr>
        <rFont val="Century Gothic"/>
        <b/>
        <color rgb="FFE2DFCC"/>
        <sz val="12.0"/>
      </rPr>
      <t>Year</t>
    </r>
    <r>
      <rPr>
        <rFont val="Century Gothic"/>
        <color rgb="FFE2DFCC"/>
        <sz val="12.0"/>
      </rPr>
      <t xml:space="preserve"> and </t>
    </r>
    <r>
      <rPr>
        <rFont val="Century Gothic"/>
        <b/>
        <color rgb="FFE2DFCC"/>
        <sz val="12.0"/>
      </rPr>
      <t>Start Month</t>
    </r>
  </si>
  <si>
    <t xml:space="preserve">Step 2: </t>
  </si>
  <si>
    <r>
      <rPr>
        <rFont val="Century Gothic"/>
        <color rgb="FFE2DFCC"/>
        <sz val="12.0"/>
      </rPr>
      <t xml:space="preserve">Choose the </t>
    </r>
    <r>
      <rPr>
        <rFont val="Century Gothic"/>
        <b/>
        <color rgb="FFE2DFCC"/>
        <sz val="12.0"/>
      </rPr>
      <t>Start Day</t>
    </r>
  </si>
  <si>
    <t>Year</t>
  </si>
  <si>
    <t>Step 3:</t>
  </si>
  <si>
    <t>Customize the Theme Colors / Fonts</t>
  </si>
  <si>
    <r>
      <rPr>
        <rFont val="Century Gothic"/>
        <color rgb="FFE2DFCC"/>
        <sz val="12.0"/>
      </rPr>
      <t xml:space="preserve">Go to </t>
    </r>
    <r>
      <rPr>
        <rFont val="Century Gothic"/>
        <b/>
        <color rgb="FFE2DFCC"/>
        <sz val="12.0"/>
      </rPr>
      <t>Page Layout &gt; Themes</t>
    </r>
    <r>
      <rPr>
        <rFont val="Century Gothic"/>
        <color rgb="FFE2DFCC"/>
        <sz val="12.0"/>
      </rPr>
      <t xml:space="preserve"> to choose different colors and fonts.</t>
    </r>
  </si>
  <si>
    <t>Start Month</t>
  </si>
  <si>
    <t>Step 4:</t>
  </si>
  <si>
    <t>Print to Paper or PDF</t>
  </si>
  <si>
    <t>Start Day of Week</t>
  </si>
  <si>
    <t>Print the entire workbook, or print only the selected worksheets.</t>
  </si>
  <si>
    <t>Notes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</si>
</sst>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mm\ yyyy"/>
    <numFmt numFmtId="165" formatCode="dddd"/>
    <numFmt numFmtId="166" formatCode="d"/>
    <numFmt numFmtId="167" formatCode="mmmm\ \'yy"/>
  </numFmts>
  <fonts count="33">
    <font>
      <sz val="10.0"/>
      <color rgb="FF000000"/>
      <name val="Arial"/>
      <scheme val="minor"/>
    </font>
    <font>
      <sz val="10.0"/>
      <color theme="1"/>
      <name val="Century Gothic"/>
    </font>
    <font>
      <sz val="12.0"/>
      <color theme="1"/>
      <name val="Century Gothic"/>
    </font>
    <font>
      <sz val="37.0"/>
      <color rgb="FFE2DFCC"/>
      <name val="Century Gothic"/>
    </font>
    <font/>
    <font>
      <b/>
      <sz val="48.0"/>
      <color theme="8"/>
      <name val="Century Gothic"/>
    </font>
    <font>
      <sz val="12.0"/>
      <color rgb="FF1B190F"/>
      <name val="Century Gothic"/>
    </font>
    <font>
      <b/>
      <sz val="12.0"/>
      <color theme="1"/>
      <name val="Century Gothic"/>
    </font>
    <font>
      <sz val="24.0"/>
      <color rgb="FFE2DFCC"/>
      <name val="Century Gothic"/>
    </font>
    <font>
      <b/>
      <sz val="12.0"/>
      <color rgb="FFE2DFCC"/>
      <name val="Century Gothic"/>
    </font>
    <font>
      <sz val="12.0"/>
      <color rgb="FFE2DFCC"/>
      <name val="Century Gothic"/>
    </font>
    <font>
      <sz val="10.0"/>
      <color rgb="FF1B190F"/>
      <name val="Century Gothic"/>
    </font>
    <font>
      <sz val="8.0"/>
      <color theme="1"/>
      <name val="Century Gothic"/>
    </font>
    <font>
      <sz val="48.0"/>
      <color rgb="FFE2DFCC"/>
      <name val="Century Gothic"/>
    </font>
    <font>
      <sz val="7.0"/>
      <color theme="1"/>
      <name val="Century Gothic"/>
    </font>
    <font>
      <b/>
      <sz val="48.0"/>
      <color rgb="FF739A28"/>
      <name val="Century Gothic"/>
    </font>
    <font>
      <sz val="14.0"/>
      <color theme="1"/>
      <name val="Century Gothic"/>
    </font>
    <font>
      <sz val="14.0"/>
      <color rgb="FFE2DFCC"/>
      <name val="Century Gothic"/>
    </font>
    <font>
      <b/>
      <sz val="14.0"/>
      <color rgb="FF595959"/>
      <name val="Century Gothic"/>
    </font>
    <font>
      <b/>
      <sz val="14.0"/>
      <color rgb="FF7F7F7F"/>
      <name val="Century Gothic"/>
    </font>
    <font>
      <sz val="12.0"/>
      <color theme="0"/>
      <name val="Century Gothic"/>
    </font>
    <font>
      <sz val="12.0"/>
      <color theme="7"/>
      <name val="Century Gothic"/>
    </font>
    <font>
      <sz val="12.0"/>
      <color rgb="FF455F51"/>
      <name val="Century Gothic"/>
    </font>
    <font>
      <u/>
      <sz val="11.0"/>
      <color rgb="FF595959"/>
      <name val="Century Gothic"/>
    </font>
    <font>
      <u/>
      <sz val="11.0"/>
      <color rgb="FF7F7F7F"/>
      <name val="Century Gothic"/>
    </font>
    <font>
      <u/>
      <sz val="11.0"/>
      <color rgb="FF7F7F7F"/>
      <name val="Century Gothic"/>
    </font>
    <font>
      <sz val="10.0"/>
      <color rgb="FF595959"/>
      <name val="Century Gothic"/>
    </font>
    <font>
      <b/>
      <sz val="24.0"/>
      <color theme="1"/>
      <name val="Century Gothic"/>
    </font>
    <font>
      <b/>
      <sz val="10.0"/>
      <color rgb="FFE2DFCC"/>
      <name val="Century Gothic"/>
    </font>
    <font>
      <b/>
      <sz val="8.0"/>
      <color rgb="FFE2DFCC"/>
      <name val="Century Gothic"/>
    </font>
    <font>
      <b/>
      <sz val="10.0"/>
      <color rgb="FF7F7F7F"/>
      <name val="Century Gothic"/>
    </font>
    <font>
      <sz val="8.0"/>
      <color rgb="FFE2DFCC"/>
      <name val="Century Gothic"/>
    </font>
    <font>
      <sz val="8.0"/>
      <color theme="8"/>
      <name val="Century Gothic"/>
    </font>
  </fonts>
  <fills count="5">
    <fill>
      <patternFill patternType="none"/>
    </fill>
    <fill>
      <patternFill patternType="lightGray"/>
    </fill>
    <fill>
      <patternFill patternType="solid">
        <fgColor rgb="FF455F51"/>
        <bgColor rgb="FF455F51"/>
      </patternFill>
    </fill>
    <fill>
      <patternFill patternType="solid">
        <fgColor theme="7"/>
        <bgColor theme="7"/>
      </patternFill>
    </fill>
    <fill>
      <patternFill patternType="solid">
        <fgColor rgb="FFE2DFCC"/>
        <bgColor rgb="FFE2DFCC"/>
      </patternFill>
    </fill>
  </fills>
  <borders count="30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/>
      <bottom style="thin">
        <color theme="7"/>
      </bottom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right/>
      <top style="thin">
        <color theme="7"/>
      </top>
      <bottom style="thin">
        <color theme="7"/>
      </bottom>
    </border>
    <border>
      <left/>
      <top/>
      <bottom style="thin">
        <color theme="7"/>
      </bottom>
    </border>
    <border>
      <right/>
      <top/>
      <bottom style="thin">
        <color theme="7"/>
      </bottom>
    </border>
    <border>
      <top/>
      <bottom style="thin">
        <color theme="7"/>
      </bottom>
    </border>
    <border>
      <left/>
      <top style="thin">
        <color theme="7"/>
      </top>
    </border>
    <border>
      <right/>
      <top style="thin">
        <color theme="7"/>
      </top>
    </border>
    <border>
      <left/>
      <top style="thin">
        <color theme="7"/>
      </top>
      <bottom/>
    </border>
    <border>
      <top style="thin">
        <color theme="7"/>
      </top>
      <bottom/>
    </border>
    <border>
      <right/>
      <top style="thin">
        <color theme="7"/>
      </top>
      <bottom/>
    </border>
    <border>
      <left/>
      <top/>
      <bottom style="thin">
        <color rgb="FF44C1A3"/>
      </bottom>
    </border>
    <border>
      <top/>
      <bottom style="thin">
        <color rgb="FF44C1A3"/>
      </bottom>
    </border>
    <border>
      <right/>
      <top/>
      <bottom style="thin">
        <color rgb="FF44C1A3"/>
      </bottom>
    </border>
    <border>
      <left/>
      <bottom style="thin">
        <color rgb="FF44C1A3"/>
      </bottom>
    </border>
    <border>
      <bottom style="thin">
        <color rgb="FF44C1A3"/>
      </bottom>
    </border>
    <border>
      <right/>
      <bottom style="thin">
        <color rgb="FF44C1A3"/>
      </bottom>
    </border>
    <border>
      <left/>
      <right/>
      <bottom/>
    </border>
  </borders>
  <cellStyleXfs count="1">
    <xf borderId="0" fillId="0" fontId="0" numFmtId="0" applyAlignment="1" applyFont="1"/>
  </cellStyleXfs>
  <cellXfs count="112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1" fillId="2" fontId="2" numFmtId="0" xfId="0" applyAlignment="1" applyBorder="1" applyFont="1">
      <alignment horizontal="right"/>
    </xf>
    <xf borderId="0" fillId="0" fontId="1" numFmtId="0" xfId="0" applyFont="1"/>
    <xf borderId="1" fillId="2" fontId="1" numFmtId="0" xfId="0" applyAlignment="1" applyBorder="1" applyFont="1">
      <alignment vertical="center"/>
    </xf>
    <xf borderId="2" fillId="2" fontId="3" numFmtId="0" xfId="0" applyAlignment="1" applyBorder="1" applyFont="1">
      <alignment horizontal="left" vertical="center"/>
    </xf>
    <xf borderId="3" fillId="0" fontId="4" numFmtId="0" xfId="0" applyBorder="1" applyFont="1"/>
    <xf borderId="4" fillId="0" fontId="4" numFmtId="0" xfId="0" applyBorder="1" applyFont="1"/>
    <xf borderId="0" fillId="0" fontId="1" numFmtId="0" xfId="0" applyAlignment="1" applyFont="1">
      <alignment vertical="center"/>
    </xf>
    <xf borderId="1" fillId="2" fontId="5" numFmtId="0" xfId="0" applyBorder="1" applyFont="1"/>
    <xf borderId="1" fillId="2" fontId="6" numFmtId="0" xfId="0" applyAlignment="1" applyBorder="1" applyFont="1">
      <alignment horizontal="left"/>
    </xf>
    <xf borderId="1" fillId="2" fontId="7" numFmtId="0" xfId="0" applyAlignment="1" applyBorder="1" applyFont="1">
      <alignment horizontal="center"/>
    </xf>
    <xf borderId="5" fillId="2" fontId="8" numFmtId="0" xfId="0" applyAlignment="1" applyBorder="1" applyFont="1">
      <alignment horizontal="left" vertical="center"/>
    </xf>
    <xf borderId="6" fillId="0" fontId="4" numFmtId="0" xfId="0" applyBorder="1" applyFont="1"/>
    <xf borderId="7" fillId="0" fontId="4" numFmtId="0" xfId="0" applyBorder="1" applyFont="1"/>
    <xf borderId="1" fillId="2" fontId="9" numFmtId="0" xfId="0" applyAlignment="1" applyBorder="1" applyFont="1">
      <alignment horizontal="left" vertical="center"/>
    </xf>
    <xf borderId="8" fillId="2" fontId="10" numFmtId="0" xfId="0" applyAlignment="1" applyBorder="1" applyFont="1">
      <alignment vertical="center"/>
    </xf>
    <xf borderId="8" fillId="2" fontId="2" numFmtId="0" xfId="0" applyAlignment="1" applyBorder="1" applyFont="1">
      <alignment vertical="center"/>
    </xf>
    <xf borderId="8" fillId="2" fontId="2" numFmtId="0" xfId="0" applyAlignment="1" applyBorder="1" applyFont="1">
      <alignment horizontal="left" vertical="center"/>
    </xf>
    <xf borderId="1" fillId="2" fontId="11" numFmtId="0" xfId="0" applyBorder="1" applyFont="1"/>
    <xf borderId="9" fillId="0" fontId="4" numFmtId="0" xfId="0" applyBorder="1" applyFont="1"/>
    <xf borderId="10" fillId="0" fontId="4" numFmtId="0" xfId="0" applyBorder="1" applyFont="1"/>
    <xf borderId="1" fillId="2" fontId="1" numFmtId="0" xfId="0" applyAlignment="1" applyBorder="1" applyFont="1">
      <alignment horizontal="left" vertical="center"/>
    </xf>
    <xf borderId="1" fillId="2" fontId="2" numFmtId="0" xfId="0" applyAlignment="1" applyBorder="1" applyFont="1">
      <alignment horizontal="right" vertical="center"/>
    </xf>
    <xf borderId="1" fillId="2" fontId="11" numFmtId="0" xfId="0" applyAlignment="1" applyBorder="1" applyFont="1">
      <alignment vertical="center"/>
    </xf>
    <xf borderId="11" fillId="0" fontId="4" numFmtId="0" xfId="0" applyBorder="1" applyFont="1"/>
    <xf borderId="12" fillId="0" fontId="4" numFmtId="0" xfId="0" applyBorder="1" applyFont="1"/>
    <xf borderId="13" fillId="0" fontId="4" numFmtId="0" xfId="0" applyBorder="1" applyFont="1"/>
    <xf borderId="1" fillId="2" fontId="7" numFmtId="0" xfId="0" applyAlignment="1" applyBorder="1" applyFont="1">
      <alignment horizontal="center" vertical="center"/>
    </xf>
    <xf borderId="8" fillId="2" fontId="9" numFmtId="0" xfId="0" applyAlignment="1" applyBorder="1" applyFont="1">
      <alignment horizontal="left" vertical="center"/>
    </xf>
    <xf borderId="1" fillId="3" fontId="9" numFmtId="0" xfId="0" applyAlignment="1" applyBorder="1" applyFill="1" applyFont="1">
      <alignment horizontal="center" vertical="center"/>
    </xf>
    <xf borderId="1" fillId="2" fontId="1" numFmtId="0" xfId="0" applyAlignment="1" applyBorder="1" applyFont="1">
      <alignment horizontal="left"/>
    </xf>
    <xf borderId="1" fillId="2" fontId="2" numFmtId="0" xfId="0" applyAlignment="1" applyBorder="1" applyFont="1">
      <alignment horizontal="left" vertical="center"/>
    </xf>
    <xf borderId="1" fillId="2" fontId="2" numFmtId="0" xfId="0" applyAlignment="1" applyBorder="1" applyFont="1">
      <alignment vertical="center"/>
    </xf>
    <xf borderId="14" fillId="2" fontId="10" numFmtId="0" xfId="0" applyAlignment="1" applyBorder="1" applyFont="1">
      <alignment vertical="center"/>
    </xf>
    <xf borderId="14" fillId="2" fontId="10" numFmtId="0" xfId="0" applyAlignment="1" applyBorder="1" applyFont="1">
      <alignment horizontal="left" vertical="center"/>
    </xf>
    <xf borderId="0" fillId="0" fontId="2" numFmtId="0" xfId="0" applyAlignment="1" applyFont="1">
      <alignment horizontal="right"/>
    </xf>
    <xf borderId="1" fillId="3" fontId="1" numFmtId="0" xfId="0" applyBorder="1" applyFont="1"/>
    <xf borderId="1" fillId="3" fontId="12" numFmtId="0" xfId="0" applyBorder="1" applyFont="1"/>
    <xf borderId="1" fillId="2" fontId="12" numFmtId="0" xfId="0" applyBorder="1" applyFont="1"/>
    <xf borderId="2" fillId="2" fontId="13" numFmtId="164" xfId="0" applyAlignment="1" applyBorder="1" applyFont="1" applyNumberFormat="1">
      <alignment horizontal="left" vertical="center"/>
    </xf>
    <xf borderId="1" fillId="3" fontId="12" numFmtId="164" xfId="0" applyBorder="1" applyFont="1" applyNumberFormat="1"/>
    <xf borderId="0" fillId="0" fontId="12" numFmtId="164" xfId="0" applyFont="1" applyNumberFormat="1"/>
    <xf borderId="1" fillId="3" fontId="14" numFmtId="0" xfId="0" applyBorder="1" applyFont="1"/>
    <xf borderId="1" fillId="2" fontId="14" numFmtId="0" xfId="0" applyBorder="1" applyFont="1"/>
    <xf borderId="1" fillId="2" fontId="5" numFmtId="164" xfId="0" applyBorder="1" applyFont="1" applyNumberFormat="1"/>
    <xf borderId="1" fillId="2" fontId="15" numFmtId="164" xfId="0" applyAlignment="1" applyBorder="1" applyFont="1" applyNumberFormat="1">
      <alignment horizontal="left" vertical="top"/>
    </xf>
    <xf borderId="0" fillId="0" fontId="12" numFmtId="0" xfId="0" applyFont="1"/>
    <xf borderId="0" fillId="0" fontId="14" numFmtId="0" xfId="0" applyFont="1"/>
    <xf borderId="1" fillId="3" fontId="16" numFmtId="0" xfId="0" applyAlignment="1" applyBorder="1" applyFont="1">
      <alignment vertical="center"/>
    </xf>
    <xf borderId="1" fillId="2" fontId="16" numFmtId="0" xfId="0" applyAlignment="1" applyBorder="1" applyFont="1">
      <alignment vertical="center"/>
    </xf>
    <xf borderId="15" fillId="3" fontId="17" numFmtId="165" xfId="0" applyAlignment="1" applyBorder="1" applyFont="1" applyNumberFormat="1">
      <alignment horizontal="center" shrinkToFit="1" vertical="center" wrapText="0"/>
    </xf>
    <xf borderId="16" fillId="0" fontId="4" numFmtId="0" xfId="0" applyBorder="1" applyFont="1"/>
    <xf borderId="15" fillId="3" fontId="17" numFmtId="165" xfId="0" applyAlignment="1" applyBorder="1" applyFont="1" applyNumberFormat="1">
      <alignment horizontal="right" shrinkToFit="1" vertical="center" wrapText="0"/>
    </xf>
    <xf borderId="17" fillId="0" fontId="4" numFmtId="0" xfId="0" applyBorder="1" applyFont="1"/>
    <xf borderId="8" fillId="3" fontId="17" numFmtId="165" xfId="0" applyAlignment="1" applyBorder="1" applyFont="1" applyNumberFormat="1">
      <alignment horizontal="left" shrinkToFit="1" vertical="center" wrapText="0"/>
    </xf>
    <xf borderId="1" fillId="2" fontId="18" numFmtId="0" xfId="0" applyAlignment="1" applyBorder="1" applyFont="1">
      <alignment horizontal="left"/>
    </xf>
    <xf borderId="1" fillId="3" fontId="19" numFmtId="0" xfId="0" applyAlignment="1" applyBorder="1" applyFont="1">
      <alignment horizontal="left"/>
    </xf>
    <xf borderId="0" fillId="0" fontId="19" numFmtId="0" xfId="0" applyAlignment="1" applyFont="1">
      <alignment horizontal="left"/>
    </xf>
    <xf borderId="0" fillId="0" fontId="16" numFmtId="0" xfId="0" applyAlignment="1" applyFont="1">
      <alignment vertical="center"/>
    </xf>
    <xf borderId="2" fillId="4" fontId="20" numFmtId="166" xfId="0" applyAlignment="1" applyBorder="1" applyFill="1" applyFont="1" applyNumberFormat="1">
      <alignment horizontal="left" shrinkToFit="1" wrapText="0"/>
    </xf>
    <xf borderId="2" fillId="4" fontId="21" numFmtId="166" xfId="0" applyAlignment="1" applyBorder="1" applyFont="1" applyNumberFormat="1">
      <alignment horizontal="left" shrinkToFit="1" wrapText="0"/>
    </xf>
    <xf borderId="1" fillId="4" fontId="21" numFmtId="166" xfId="0" applyAlignment="1" applyBorder="1" applyFont="1" applyNumberFormat="1">
      <alignment horizontal="left" shrinkToFit="1" wrapText="0"/>
    </xf>
    <xf borderId="2" fillId="4" fontId="22" numFmtId="166" xfId="0" applyAlignment="1" applyBorder="1" applyFont="1" applyNumberFormat="1">
      <alignment horizontal="left" shrinkToFit="1" wrapText="0"/>
    </xf>
    <xf borderId="1" fillId="2" fontId="23" numFmtId="0" xfId="0" applyAlignment="1" applyBorder="1" applyFont="1">
      <alignment horizontal="left"/>
    </xf>
    <xf borderId="1" fillId="3" fontId="24" numFmtId="0" xfId="0" applyAlignment="1" applyBorder="1" applyFont="1">
      <alignment horizontal="left"/>
    </xf>
    <xf borderId="0" fillId="0" fontId="25" numFmtId="0" xfId="0" applyAlignment="1" applyFont="1">
      <alignment horizontal="left"/>
    </xf>
    <xf borderId="1" fillId="3" fontId="12" numFmtId="0" xfId="0" applyAlignment="1" applyBorder="1" applyFont="1">
      <alignment vertical="center"/>
    </xf>
    <xf borderId="1" fillId="2" fontId="12" numFmtId="0" xfId="0" applyAlignment="1" applyBorder="1" applyFont="1">
      <alignment vertical="center"/>
    </xf>
    <xf borderId="2" fillId="4" fontId="6" numFmtId="0" xfId="0" applyAlignment="1" applyBorder="1" applyFont="1">
      <alignment horizontal="left" vertical="center"/>
    </xf>
    <xf borderId="15" fillId="4" fontId="21" numFmtId="0" xfId="0" applyAlignment="1" applyBorder="1" applyFont="1">
      <alignment horizontal="left" vertical="center"/>
    </xf>
    <xf borderId="2" fillId="4" fontId="22" numFmtId="0" xfId="0" applyAlignment="1" applyBorder="1" applyFont="1">
      <alignment horizontal="left" vertical="center"/>
    </xf>
    <xf borderId="0" fillId="0" fontId="12" numFmtId="0" xfId="0" applyAlignment="1" applyFont="1">
      <alignment vertical="center"/>
    </xf>
    <xf borderId="18" fillId="4" fontId="22" numFmtId="166" xfId="0" applyAlignment="1" applyBorder="1" applyFont="1" applyNumberFormat="1">
      <alignment horizontal="left" shrinkToFit="1" wrapText="0"/>
    </xf>
    <xf borderId="19" fillId="0" fontId="4" numFmtId="0" xfId="0" applyBorder="1" applyFont="1"/>
    <xf borderId="2" fillId="4" fontId="21" numFmtId="0" xfId="0" applyAlignment="1" applyBorder="1" applyFont="1">
      <alignment horizontal="left" vertical="center"/>
    </xf>
    <xf borderId="1" fillId="4" fontId="21" numFmtId="0" xfId="0" applyAlignment="1" applyBorder="1" applyFont="1">
      <alignment horizontal="left" vertical="center"/>
    </xf>
    <xf borderId="20" fillId="4" fontId="22" numFmtId="0" xfId="0" applyAlignment="1" applyBorder="1" applyFont="1">
      <alignment horizontal="left" vertical="center"/>
    </xf>
    <xf borderId="21" fillId="0" fontId="4" numFmtId="0" xfId="0" applyBorder="1" applyFont="1"/>
    <xf borderId="22" fillId="0" fontId="4" numFmtId="0" xfId="0" applyBorder="1" applyFont="1"/>
    <xf borderId="1" fillId="3" fontId="1" numFmtId="0" xfId="0" applyAlignment="1" applyBorder="1" applyFont="1">
      <alignment vertical="center"/>
    </xf>
    <xf borderId="2" fillId="4" fontId="21" numFmtId="166" xfId="0" applyAlignment="1" applyBorder="1" applyFont="1" applyNumberFormat="1">
      <alignment horizontal="left" shrinkToFit="1" vertical="center" wrapText="0"/>
    </xf>
    <xf borderId="1" fillId="4" fontId="21" numFmtId="166" xfId="0" applyAlignment="1" applyBorder="1" applyFont="1" applyNumberFormat="1">
      <alignment horizontal="left" shrinkToFit="1" vertical="center" wrapText="0"/>
    </xf>
    <xf borderId="2" fillId="4" fontId="22" numFmtId="166" xfId="0" applyAlignment="1" applyBorder="1" applyFont="1" applyNumberFormat="1">
      <alignment horizontal="left" shrinkToFit="1" vertical="center" wrapText="0"/>
    </xf>
    <xf borderId="15" fillId="4" fontId="22" numFmtId="0" xfId="0" applyAlignment="1" applyBorder="1" applyFont="1">
      <alignment horizontal="left" vertical="center"/>
    </xf>
    <xf borderId="5" fillId="4" fontId="22" numFmtId="166" xfId="0" applyAlignment="1" applyBorder="1" applyFont="1" applyNumberFormat="1">
      <alignment horizontal="left" shrinkToFit="1" wrapText="0"/>
    </xf>
    <xf borderId="1" fillId="4" fontId="22" numFmtId="0" xfId="0" applyAlignment="1" applyBorder="1" applyFont="1">
      <alignment horizontal="left" vertical="center"/>
    </xf>
    <xf borderId="1" fillId="4" fontId="6" numFmtId="0" xfId="0" applyAlignment="1" applyBorder="1" applyFont="1">
      <alignment horizontal="left" vertical="center"/>
    </xf>
    <xf borderId="2" fillId="4" fontId="10" numFmtId="166" xfId="0" applyAlignment="1" applyBorder="1" applyFont="1" applyNumberFormat="1">
      <alignment horizontal="left" shrinkToFit="1" vertical="center" wrapText="0"/>
    </xf>
    <xf borderId="15" fillId="4" fontId="6" numFmtId="0" xfId="0" applyAlignment="1" applyBorder="1" applyFont="1">
      <alignment horizontal="left" vertical="center"/>
    </xf>
    <xf borderId="8" fillId="4" fontId="21" numFmtId="0" xfId="0" applyAlignment="1" applyBorder="1" applyFont="1">
      <alignment horizontal="left" vertical="center"/>
    </xf>
    <xf borderId="5" fillId="4" fontId="6" numFmtId="166" xfId="0" applyAlignment="1" applyBorder="1" applyFont="1" applyNumberFormat="1">
      <alignment horizontal="left" shrinkToFit="1" wrapText="0"/>
    </xf>
    <xf borderId="2" fillId="4" fontId="6" numFmtId="166" xfId="0" applyAlignment="1" applyBorder="1" applyFont="1" applyNumberFormat="1">
      <alignment horizontal="left" shrinkToFit="1" vertical="center" wrapText="0"/>
    </xf>
    <xf borderId="1" fillId="2" fontId="12" numFmtId="0" xfId="0" applyAlignment="1" applyBorder="1" applyFont="1">
      <alignment horizontal="center" vertical="center"/>
    </xf>
    <xf borderId="1" fillId="2" fontId="12" numFmtId="0" xfId="0" applyAlignment="1" applyBorder="1" applyFont="1">
      <alignment horizontal="left" vertical="center"/>
    </xf>
    <xf borderId="1" fillId="2" fontId="26" numFmtId="0" xfId="0" applyAlignment="1" applyBorder="1" applyFont="1">
      <alignment horizontal="right" vertical="center"/>
    </xf>
    <xf borderId="5" fillId="2" fontId="8" numFmtId="0" xfId="0" applyAlignment="1" applyBorder="1" applyFont="1">
      <alignment horizontal="left" vertical="top"/>
    </xf>
    <xf borderId="1" fillId="2" fontId="27" numFmtId="0" xfId="0" applyAlignment="1" applyBorder="1" applyFont="1">
      <alignment horizontal="left" vertical="top"/>
    </xf>
    <xf borderId="2" fillId="3" fontId="28" numFmtId="167" xfId="0" applyAlignment="1" applyBorder="1" applyFont="1" applyNumberFormat="1">
      <alignment horizontal="center" vertical="center"/>
    </xf>
    <xf borderId="1" fillId="2" fontId="29" numFmtId="0" xfId="0" applyAlignment="1" applyBorder="1" applyFont="1">
      <alignment horizontal="left" shrinkToFit="1" wrapText="0"/>
    </xf>
    <xf borderId="1" fillId="2" fontId="30" numFmtId="0" xfId="0" applyAlignment="1" applyBorder="1" applyFont="1">
      <alignment horizontal="left"/>
    </xf>
    <xf borderId="23" fillId="2" fontId="1" numFmtId="0" xfId="0" applyAlignment="1" applyBorder="1" applyFont="1">
      <alignment horizontal="left"/>
    </xf>
    <xf borderId="24" fillId="0" fontId="4" numFmtId="0" xfId="0" applyBorder="1" applyFont="1"/>
    <xf borderId="25" fillId="0" fontId="4" numFmtId="0" xfId="0" applyBorder="1" applyFont="1"/>
    <xf borderId="1" fillId="2" fontId="31" numFmtId="166" xfId="0" applyAlignment="1" applyBorder="1" applyFont="1" applyNumberFormat="1">
      <alignment horizontal="left" shrinkToFit="1" vertical="center" wrapText="0"/>
    </xf>
    <xf borderId="9" fillId="2" fontId="1" numFmtId="0" xfId="0" applyAlignment="1" applyBorder="1" applyFont="1">
      <alignment horizontal="left"/>
    </xf>
    <xf borderId="26" fillId="0" fontId="4" numFmtId="0" xfId="0" applyBorder="1" applyFont="1"/>
    <xf borderId="27" fillId="0" fontId="4" numFmtId="0" xfId="0" applyBorder="1" applyFont="1"/>
    <xf borderId="28" fillId="0" fontId="4" numFmtId="0" xfId="0" applyBorder="1" applyFont="1"/>
    <xf borderId="29" fillId="2" fontId="1" numFmtId="0" xfId="0" applyBorder="1" applyFont="1"/>
    <xf borderId="1" fillId="2" fontId="32" numFmtId="166" xfId="0" applyAlignment="1" applyBorder="1" applyFont="1" applyNumberFormat="1">
      <alignment horizontal="left" shrinkToFit="1" vertical="center" wrapText="0"/>
    </xf>
    <xf borderId="1" fillId="2" fontId="12" numFmtId="166" xfId="0" applyAlignment="1" applyBorder="1" applyFont="1" applyNumberFormat="1">
      <alignment horizontal="left" shrinkToFit="1" vertical="center" wrapText="0"/>
    </xf>
  </cellXfs>
  <cellStyles count="1">
    <cellStyle xfId="0" name="Normal" builtinId="0"/>
  </cellStyles>
  <dxfs count="3">
    <dxf>
      <font>
        <color rgb="FFE2DFCC"/>
      </font>
      <fill>
        <patternFill patternType="none"/>
      </fill>
      <border/>
    </dxf>
    <dxf>
      <font>
        <b/>
        <color theme="7"/>
      </font>
      <fill>
        <patternFill patternType="none"/>
      </fill>
      <border/>
    </dxf>
    <dxf>
      <font>
        <b/>
        <color theme="8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14</xdr:col>
      <xdr:colOff>1752600</xdr:colOff>
      <xdr:row>0</xdr:row>
      <xdr:rowOff>0</xdr:rowOff>
    </xdr:from>
    <xdr:ext cx="2352675" cy="2324100"/>
    <xdr:pic>
      <xdr:nvPicPr>
        <xdr:cNvPr descr="Two squares, one solid and one filled with horizontal lines" id="0" name="image2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285750</xdr:rowOff>
    </xdr:from>
    <xdr:ext cx="2590800" cy="2495550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15</xdr:col>
      <xdr:colOff>9525</xdr:colOff>
      <xdr:row>0</xdr:row>
      <xdr:rowOff>0</xdr:rowOff>
    </xdr:from>
    <xdr:ext cx="2362200" cy="2076450"/>
    <xdr:pic>
      <xdr:nvPicPr>
        <xdr:cNvPr descr="Two squares, one solid and one filled with horizontal lines" id="0" name="image4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</xdr:row>
      <xdr:rowOff>600075</xdr:rowOff>
    </xdr:from>
    <xdr:ext cx="1685925" cy="1647825"/>
    <xdr:pic>
      <xdr:nvPicPr>
        <xdr:cNvPr descr="A square made of dots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26</xdr:col>
      <xdr:colOff>123825</xdr:colOff>
      <xdr:row>17</xdr:row>
      <xdr:rowOff>781050</xdr:rowOff>
    </xdr:from>
    <xdr:ext cx="2009775" cy="1990725"/>
    <xdr:pic>
      <xdr:nvPicPr>
        <xdr:cNvPr descr="A square made of dots"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36</xdr:col>
      <xdr:colOff>0</xdr:colOff>
      <xdr:row>11</xdr:row>
      <xdr:rowOff>485775</xdr:rowOff>
    </xdr:from>
    <xdr:ext cx="1114425" cy="1085850"/>
    <xdr:pic>
      <xdr:nvPicPr>
        <xdr:cNvPr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EE7B08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5.5"/>
    <col customWidth="1" min="2" max="2" width="7.5"/>
    <col customWidth="1" min="3" max="4" width="5.5"/>
    <col customWidth="1" min="5" max="10" width="10.5"/>
    <col customWidth="1" min="11" max="11" width="9.75"/>
    <col customWidth="1" min="12" max="12" width="5.5"/>
    <col customWidth="1" min="13" max="13" width="2.75"/>
    <col customWidth="1" min="14" max="14" width="2.38"/>
    <col customWidth="1" min="15" max="15" width="25.5"/>
    <col customWidth="1" min="16" max="16" width="1.88"/>
    <col customWidth="1" min="17" max="17" width="10.5"/>
    <col customWidth="1" min="18" max="19" width="5.5"/>
    <col customWidth="1" min="20" max="26" width="8.63"/>
  </cols>
  <sheetData>
    <row r="1" ht="24.75" customHeight="1">
      <c r="A1" s="1"/>
      <c r="B1" s="1"/>
      <c r="C1" s="1"/>
      <c r="D1" s="1"/>
      <c r="E1" s="1"/>
      <c r="F1" s="1"/>
      <c r="G1" s="1"/>
      <c r="H1" s="1"/>
      <c r="I1" s="1"/>
      <c r="J1" s="2"/>
      <c r="K1" s="2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ht="75.0" customHeight="1">
      <c r="A2" s="4"/>
      <c r="B2" s="5" t="s">
        <v>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7"/>
      <c r="S2" s="4"/>
      <c r="T2" s="8"/>
      <c r="U2" s="8"/>
      <c r="V2" s="8"/>
      <c r="W2" s="8"/>
      <c r="X2" s="8"/>
      <c r="Y2" s="8"/>
      <c r="Z2" s="8"/>
    </row>
    <row r="3" ht="24.75" customHeight="1">
      <c r="A3" s="1"/>
      <c r="B3" s="1"/>
      <c r="C3" s="9"/>
      <c r="D3" s="9"/>
      <c r="E3" s="1"/>
      <c r="F3" s="1"/>
      <c r="G3" s="1"/>
      <c r="H3" s="1"/>
      <c r="I3" s="1"/>
      <c r="J3" s="10"/>
      <c r="K3" s="10"/>
      <c r="L3" s="11"/>
      <c r="M3" s="1"/>
      <c r="N3" s="1"/>
      <c r="O3" s="1"/>
      <c r="P3" s="1"/>
      <c r="Q3" s="1"/>
      <c r="R3" s="1"/>
      <c r="S3" s="1"/>
      <c r="T3" s="3"/>
      <c r="U3" s="3"/>
      <c r="V3" s="3"/>
      <c r="W3" s="3"/>
      <c r="X3" s="3"/>
      <c r="Y3" s="3"/>
      <c r="Z3" s="3"/>
    </row>
    <row r="4" ht="30.0" customHeight="1">
      <c r="A4" s="1"/>
      <c r="B4" s="1"/>
      <c r="C4" s="1"/>
      <c r="D4" s="1"/>
      <c r="E4" s="1"/>
      <c r="F4" s="1"/>
      <c r="G4" s="1"/>
      <c r="H4" s="1"/>
      <c r="I4" s="1"/>
      <c r="J4" s="2"/>
      <c r="K4" s="2"/>
      <c r="L4" s="1"/>
      <c r="M4" s="1"/>
      <c r="N4" s="12" t="s">
        <v>1</v>
      </c>
      <c r="O4" s="13"/>
      <c r="P4" s="13"/>
      <c r="Q4" s="13"/>
      <c r="R4" s="14"/>
      <c r="S4" s="1"/>
      <c r="T4" s="3"/>
      <c r="U4" s="3"/>
      <c r="V4" s="3"/>
      <c r="W4" s="3"/>
      <c r="X4" s="3"/>
      <c r="Y4" s="3"/>
      <c r="Z4" s="3"/>
    </row>
    <row r="5" ht="30.0" customHeight="1">
      <c r="A5" s="1"/>
      <c r="B5" s="1"/>
      <c r="C5" s="15" t="s">
        <v>2</v>
      </c>
      <c r="D5" s="15"/>
      <c r="E5" s="16" t="s">
        <v>3</v>
      </c>
      <c r="F5" s="16"/>
      <c r="G5" s="16"/>
      <c r="H5" s="16"/>
      <c r="I5" s="17"/>
      <c r="J5" s="17"/>
      <c r="K5" s="18"/>
      <c r="L5" s="19"/>
      <c r="M5" s="4"/>
      <c r="N5" s="20"/>
      <c r="R5" s="21"/>
      <c r="S5" s="1"/>
      <c r="T5" s="3"/>
      <c r="U5" s="3"/>
      <c r="V5" s="3"/>
      <c r="W5" s="3"/>
      <c r="X5" s="3"/>
      <c r="Y5" s="3"/>
      <c r="Z5" s="3"/>
    </row>
    <row r="6" ht="30.0" customHeight="1">
      <c r="A6" s="1"/>
      <c r="B6" s="1"/>
      <c r="C6" s="22"/>
      <c r="D6" s="4"/>
      <c r="E6" s="4"/>
      <c r="F6" s="4"/>
      <c r="G6" s="4"/>
      <c r="H6" s="4"/>
      <c r="I6" s="4"/>
      <c r="J6" s="23"/>
      <c r="K6" s="23"/>
      <c r="L6" s="24"/>
      <c r="M6" s="4"/>
      <c r="N6" s="25"/>
      <c r="O6" s="26"/>
      <c r="P6" s="26"/>
      <c r="Q6" s="26"/>
      <c r="R6" s="27"/>
      <c r="S6" s="1"/>
      <c r="T6" s="3"/>
      <c r="U6" s="3"/>
      <c r="V6" s="3"/>
      <c r="W6" s="3"/>
      <c r="X6" s="3"/>
      <c r="Y6" s="3"/>
      <c r="Z6" s="3"/>
    </row>
    <row r="7" ht="30.0" customHeight="1">
      <c r="A7" s="1"/>
      <c r="B7" s="1"/>
      <c r="C7" s="15" t="s">
        <v>4</v>
      </c>
      <c r="D7" s="15"/>
      <c r="E7" s="16" t="s">
        <v>5</v>
      </c>
      <c r="F7" s="16"/>
      <c r="G7" s="16"/>
      <c r="H7" s="17"/>
      <c r="I7" s="17"/>
      <c r="J7" s="17"/>
      <c r="K7" s="18"/>
      <c r="L7" s="24"/>
      <c r="M7" s="1"/>
      <c r="N7" s="1"/>
      <c r="O7" s="1"/>
      <c r="P7" s="1"/>
      <c r="Q7" s="1"/>
      <c r="R7" s="1"/>
      <c r="S7" s="1"/>
      <c r="T7" s="3"/>
      <c r="U7" s="3"/>
      <c r="V7" s="3"/>
      <c r="W7" s="3"/>
      <c r="X7" s="3"/>
      <c r="Y7" s="3"/>
      <c r="Z7" s="3"/>
    </row>
    <row r="8" ht="30.0" customHeight="1">
      <c r="A8" s="1"/>
      <c r="B8" s="1"/>
      <c r="C8" s="22"/>
      <c r="D8" s="4"/>
      <c r="E8" s="4"/>
      <c r="F8" s="4"/>
      <c r="G8" s="4"/>
      <c r="H8" s="4"/>
      <c r="I8" s="4"/>
      <c r="J8" s="23"/>
      <c r="K8" s="23"/>
      <c r="L8" s="24"/>
      <c r="M8" s="4"/>
      <c r="N8" s="28"/>
      <c r="O8" s="29" t="s">
        <v>6</v>
      </c>
      <c r="P8" s="28"/>
      <c r="Q8" s="30">
        <v>2024.0</v>
      </c>
      <c r="R8" s="1"/>
      <c r="S8" s="1"/>
      <c r="T8" s="3"/>
      <c r="U8" s="3"/>
      <c r="V8" s="3"/>
      <c r="W8" s="3"/>
      <c r="X8" s="3"/>
      <c r="Y8" s="3"/>
      <c r="Z8" s="3"/>
    </row>
    <row r="9" ht="30.0" customHeight="1">
      <c r="A9" s="1"/>
      <c r="B9" s="1"/>
      <c r="C9" s="15" t="s">
        <v>7</v>
      </c>
      <c r="D9" s="15"/>
      <c r="E9" s="16" t="s">
        <v>8</v>
      </c>
      <c r="F9" s="16"/>
      <c r="G9" s="16"/>
      <c r="H9" s="16"/>
      <c r="I9" s="17"/>
      <c r="J9" s="17"/>
      <c r="K9" s="18"/>
      <c r="L9" s="24"/>
      <c r="M9" s="4"/>
      <c r="N9" s="1"/>
      <c r="O9" s="31"/>
      <c r="P9" s="1"/>
      <c r="Q9" s="1"/>
      <c r="R9" s="1"/>
      <c r="S9" s="1"/>
      <c r="T9" s="3"/>
      <c r="U9" s="3"/>
      <c r="V9" s="3"/>
      <c r="W9" s="3"/>
      <c r="X9" s="3"/>
      <c r="Y9" s="3"/>
      <c r="Z9" s="3"/>
    </row>
    <row r="10" ht="30.0" customHeight="1">
      <c r="A10" s="1"/>
      <c r="B10" s="1"/>
      <c r="C10" s="32"/>
      <c r="D10" s="33"/>
      <c r="E10" s="34" t="s">
        <v>9</v>
      </c>
      <c r="F10" s="34"/>
      <c r="G10" s="34"/>
      <c r="H10" s="34"/>
      <c r="I10" s="34"/>
      <c r="J10" s="34"/>
      <c r="K10" s="35"/>
      <c r="L10" s="24"/>
      <c r="M10" s="4"/>
      <c r="N10" s="1"/>
      <c r="O10" s="29" t="s">
        <v>10</v>
      </c>
      <c r="P10" s="28"/>
      <c r="Q10" s="30">
        <v>1.0</v>
      </c>
      <c r="R10" s="4"/>
      <c r="S10" s="1"/>
      <c r="T10" s="3"/>
      <c r="U10" s="3"/>
      <c r="V10" s="3"/>
      <c r="W10" s="3"/>
      <c r="X10" s="3"/>
      <c r="Y10" s="3"/>
      <c r="Z10" s="3"/>
    </row>
    <row r="11" ht="30.0" customHeight="1">
      <c r="A11" s="1"/>
      <c r="B11" s="1"/>
      <c r="C11" s="32"/>
      <c r="D11" s="33"/>
      <c r="E11" s="33"/>
      <c r="F11" s="33"/>
      <c r="G11" s="33"/>
      <c r="H11" s="33"/>
      <c r="I11" s="33"/>
      <c r="J11" s="23"/>
      <c r="K11" s="23"/>
      <c r="L11" s="24"/>
      <c r="M11" s="4"/>
      <c r="N11" s="4"/>
      <c r="O11" s="22"/>
      <c r="P11" s="4"/>
      <c r="Q11" s="4"/>
      <c r="R11" s="4"/>
      <c r="S11" s="1"/>
      <c r="T11" s="3"/>
      <c r="U11" s="3"/>
      <c r="V11" s="3"/>
      <c r="W11" s="3"/>
      <c r="X11" s="3"/>
      <c r="Y11" s="3"/>
      <c r="Z11" s="3"/>
    </row>
    <row r="12" ht="30.0" customHeight="1">
      <c r="A12" s="1"/>
      <c r="B12" s="1"/>
      <c r="C12" s="15" t="s">
        <v>11</v>
      </c>
      <c r="D12" s="15"/>
      <c r="E12" s="16" t="s">
        <v>12</v>
      </c>
      <c r="F12" s="16"/>
      <c r="G12" s="17"/>
      <c r="H12" s="17"/>
      <c r="I12" s="17"/>
      <c r="J12" s="17"/>
      <c r="K12" s="18"/>
      <c r="L12" s="24"/>
      <c r="M12" s="4"/>
      <c r="N12" s="4"/>
      <c r="O12" s="29" t="s">
        <v>13</v>
      </c>
      <c r="P12" s="28"/>
      <c r="Q12" s="30">
        <v>1.0</v>
      </c>
      <c r="R12" s="4"/>
      <c r="S12" s="1"/>
      <c r="T12" s="3"/>
      <c r="U12" s="3"/>
      <c r="V12" s="3"/>
      <c r="W12" s="3"/>
      <c r="X12" s="3"/>
      <c r="Y12" s="3"/>
      <c r="Z12" s="3"/>
    </row>
    <row r="13" ht="30.0" customHeight="1">
      <c r="A13" s="1"/>
      <c r="B13" s="1"/>
      <c r="C13" s="33"/>
      <c r="D13" s="33"/>
      <c r="E13" s="34" t="s">
        <v>14</v>
      </c>
      <c r="F13" s="34"/>
      <c r="G13" s="34"/>
      <c r="H13" s="34"/>
      <c r="I13" s="34"/>
      <c r="J13" s="34"/>
      <c r="K13" s="35"/>
      <c r="L13" s="24"/>
      <c r="M13" s="4"/>
      <c r="N13" s="4"/>
      <c r="O13" s="4"/>
      <c r="P13" s="4"/>
      <c r="Q13" s="4"/>
      <c r="R13" s="4"/>
      <c r="S13" s="1"/>
      <c r="T13" s="3"/>
      <c r="U13" s="3"/>
      <c r="V13" s="3"/>
      <c r="W13" s="3"/>
      <c r="X13" s="3"/>
      <c r="Y13" s="3"/>
      <c r="Z13" s="3"/>
    </row>
    <row r="14" ht="30.0" customHeight="1">
      <c r="A14" s="1"/>
      <c r="B14" s="1"/>
      <c r="C14" s="4"/>
      <c r="D14" s="4"/>
      <c r="E14" s="4"/>
      <c r="F14" s="4"/>
      <c r="G14" s="4"/>
      <c r="H14" s="4"/>
      <c r="I14" s="4"/>
      <c r="J14" s="23"/>
      <c r="K14" s="23"/>
      <c r="L14" s="4"/>
      <c r="M14" s="4"/>
      <c r="N14" s="4"/>
      <c r="O14" s="4"/>
      <c r="P14" s="4"/>
      <c r="Q14" s="4"/>
      <c r="R14" s="4"/>
      <c r="S14" s="1"/>
      <c r="T14" s="3"/>
      <c r="U14" s="3"/>
      <c r="V14" s="3"/>
      <c r="W14" s="3"/>
      <c r="X14" s="3"/>
      <c r="Y14" s="3"/>
      <c r="Z14" s="3"/>
    </row>
    <row r="15" ht="24.75" customHeight="1">
      <c r="A15" s="1"/>
      <c r="B15" s="1"/>
      <c r="C15" s="1"/>
      <c r="D15" s="1"/>
      <c r="E15" s="1"/>
      <c r="F15" s="1"/>
      <c r="G15" s="1"/>
      <c r="H15" s="1"/>
      <c r="I15" s="1"/>
      <c r="J15" s="2"/>
      <c r="K15" s="2"/>
      <c r="L15" s="1"/>
      <c r="M15" s="1"/>
      <c r="N15" s="1"/>
      <c r="O15" s="1"/>
      <c r="P15" s="1"/>
      <c r="Q15" s="1"/>
      <c r="R15" s="1"/>
      <c r="S15" s="1"/>
      <c r="T15" s="3"/>
      <c r="U15" s="3"/>
      <c r="V15" s="3"/>
      <c r="W15" s="3"/>
      <c r="X15" s="3"/>
      <c r="Y15" s="3"/>
      <c r="Z15" s="3"/>
    </row>
    <row r="16">
      <c r="A16" s="3"/>
      <c r="B16" s="3"/>
      <c r="C16" s="3"/>
      <c r="D16" s="3"/>
      <c r="E16" s="3"/>
      <c r="F16" s="3"/>
      <c r="G16" s="3"/>
      <c r="H16" s="3"/>
      <c r="I16" s="3"/>
      <c r="J16" s="36"/>
      <c r="K16" s="36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3"/>
      <c r="B17" s="3"/>
      <c r="C17" s="3"/>
      <c r="D17" s="3"/>
      <c r="E17" s="3"/>
      <c r="F17" s="3"/>
      <c r="G17" s="3"/>
      <c r="H17" s="3"/>
      <c r="I17" s="3"/>
      <c r="J17" s="36"/>
      <c r="K17" s="3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3"/>
      <c r="B18" s="3"/>
      <c r="C18" s="3"/>
      <c r="D18" s="3"/>
      <c r="E18" s="3"/>
      <c r="F18" s="3"/>
      <c r="G18" s="3"/>
      <c r="H18" s="3"/>
      <c r="I18" s="3"/>
      <c r="J18" s="36"/>
      <c r="K18" s="36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3"/>
      <c r="B19" s="3"/>
      <c r="C19" s="3"/>
      <c r="D19" s="3"/>
      <c r="E19" s="3"/>
      <c r="F19" s="3"/>
      <c r="G19" s="3"/>
      <c r="H19" s="3"/>
      <c r="I19" s="3"/>
      <c r="J19" s="36"/>
      <c r="K19" s="36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6"/>
      <c r="K20" s="36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3"/>
      <c r="B21" s="3"/>
      <c r="C21" s="3"/>
      <c r="D21" s="3"/>
      <c r="E21" s="3"/>
      <c r="F21" s="3"/>
      <c r="G21" s="3"/>
      <c r="H21" s="3"/>
      <c r="I21" s="3"/>
      <c r="J21" s="36"/>
      <c r="K21" s="36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3"/>
      <c r="B22" s="3"/>
      <c r="C22" s="3"/>
      <c r="D22" s="3"/>
      <c r="E22" s="3"/>
      <c r="F22" s="3"/>
      <c r="G22" s="3"/>
      <c r="H22" s="3"/>
      <c r="I22" s="3"/>
      <c r="J22" s="36"/>
      <c r="K22" s="36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3"/>
      <c r="B23" s="3"/>
      <c r="C23" s="3"/>
      <c r="D23" s="3"/>
      <c r="E23" s="3"/>
      <c r="F23" s="3"/>
      <c r="G23" s="3"/>
      <c r="H23" s="3"/>
      <c r="I23" s="3"/>
      <c r="J23" s="36"/>
      <c r="K23" s="36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3"/>
      <c r="B24" s="3"/>
      <c r="C24" s="3"/>
      <c r="D24" s="3"/>
      <c r="E24" s="3"/>
      <c r="F24" s="3"/>
      <c r="G24" s="3"/>
      <c r="H24" s="3"/>
      <c r="I24" s="3"/>
      <c r="J24" s="36"/>
      <c r="K24" s="36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75" customHeight="1">
      <c r="A25" s="3"/>
      <c r="B25" s="3"/>
      <c r="C25" s="3"/>
      <c r="D25" s="3"/>
      <c r="E25" s="3"/>
      <c r="F25" s="3"/>
      <c r="G25" s="3"/>
      <c r="H25" s="3"/>
      <c r="I25" s="3"/>
      <c r="J25" s="36"/>
      <c r="K25" s="36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3"/>
      <c r="B26" s="3"/>
      <c r="C26" s="3"/>
      <c r="D26" s="3"/>
      <c r="E26" s="3"/>
      <c r="F26" s="3"/>
      <c r="G26" s="3"/>
      <c r="H26" s="3"/>
      <c r="I26" s="3"/>
      <c r="J26" s="36"/>
      <c r="K26" s="36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3"/>
      <c r="B27" s="3"/>
      <c r="C27" s="3"/>
      <c r="D27" s="3"/>
      <c r="E27" s="3"/>
      <c r="F27" s="3"/>
      <c r="G27" s="3"/>
      <c r="H27" s="3"/>
      <c r="I27" s="3"/>
      <c r="J27" s="36"/>
      <c r="K27" s="36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6"/>
      <c r="K28" s="36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6"/>
      <c r="K29" s="36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6"/>
      <c r="K30" s="36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6"/>
      <c r="K31" s="36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6"/>
      <c r="K32" s="36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6"/>
      <c r="K33" s="3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6"/>
      <c r="K34" s="36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6"/>
      <c r="K35" s="36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6"/>
      <c r="K36" s="36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6"/>
      <c r="K37" s="36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6"/>
      <c r="K38" s="36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6"/>
      <c r="K39" s="36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6"/>
      <c r="K40" s="36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6"/>
      <c r="K41" s="36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6"/>
      <c r="K42" s="36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6"/>
      <c r="K43" s="36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6"/>
      <c r="K44" s="36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6"/>
      <c r="K45" s="36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6"/>
      <c r="K46" s="36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6"/>
      <c r="K47" s="3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6"/>
      <c r="K48" s="3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6"/>
      <c r="K49" s="3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6"/>
      <c r="K50" s="3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6"/>
      <c r="K51" s="3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6"/>
      <c r="K52" s="3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6"/>
      <c r="K53" s="3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6"/>
      <c r="K54" s="3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6"/>
      <c r="K55" s="3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6"/>
      <c r="K56" s="3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6"/>
      <c r="K57" s="3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6"/>
      <c r="K58" s="3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6"/>
      <c r="K59" s="3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6"/>
      <c r="K60" s="3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6"/>
      <c r="K61" s="3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6"/>
      <c r="K62" s="3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6"/>
      <c r="K63" s="3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6"/>
      <c r="K64" s="3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6"/>
      <c r="K65" s="3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6"/>
      <c r="K66" s="3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6"/>
      <c r="K67" s="3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6"/>
      <c r="K68" s="3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6"/>
      <c r="K69" s="3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6"/>
      <c r="K70" s="3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6"/>
      <c r="K71" s="3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6"/>
      <c r="K72" s="3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6"/>
      <c r="K73" s="3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6"/>
      <c r="K74" s="3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6"/>
      <c r="K75" s="3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6"/>
      <c r="K76" s="3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6"/>
      <c r="K77" s="3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6"/>
      <c r="K78" s="3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6"/>
      <c r="K79" s="3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6"/>
      <c r="K80" s="3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6"/>
      <c r="K81" s="3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6"/>
      <c r="K82" s="3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6"/>
      <c r="K83" s="3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6"/>
      <c r="K84" s="3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6"/>
      <c r="K85" s="3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6"/>
      <c r="K86" s="3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6"/>
      <c r="K87" s="3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6"/>
      <c r="K88" s="3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6"/>
      <c r="K89" s="3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6"/>
      <c r="K90" s="3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6"/>
      <c r="K91" s="3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6"/>
      <c r="K92" s="3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6"/>
      <c r="K93" s="3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6"/>
      <c r="K94" s="3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6"/>
      <c r="K95" s="3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6"/>
      <c r="K96" s="3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6"/>
      <c r="K97" s="3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6"/>
      <c r="K98" s="3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6"/>
      <c r="K99" s="3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6"/>
      <c r="K100" s="3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6"/>
      <c r="K101" s="3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6"/>
      <c r="K102" s="3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6"/>
      <c r="K103" s="3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6"/>
      <c r="K104" s="3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6"/>
      <c r="K105" s="3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6"/>
      <c r="K106" s="3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6"/>
      <c r="K107" s="3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6"/>
      <c r="K108" s="3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6"/>
      <c r="K109" s="3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6"/>
      <c r="K110" s="3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6"/>
      <c r="K111" s="3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6"/>
      <c r="K112" s="3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6"/>
      <c r="K113" s="3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6"/>
      <c r="K114" s="3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6"/>
      <c r="K115" s="3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6"/>
      <c r="K116" s="3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6"/>
      <c r="K117" s="3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6"/>
      <c r="K118" s="3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6"/>
      <c r="K119" s="3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6"/>
      <c r="K120" s="3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6"/>
      <c r="K121" s="3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6"/>
      <c r="K122" s="3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6"/>
      <c r="K123" s="3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6"/>
      <c r="K124" s="3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6"/>
      <c r="K125" s="3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6"/>
      <c r="K126" s="3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6"/>
      <c r="K127" s="3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6"/>
      <c r="K128" s="3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6"/>
      <c r="K129" s="3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6"/>
      <c r="K130" s="3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6"/>
      <c r="K131" s="3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6"/>
      <c r="K132" s="3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6"/>
      <c r="K133" s="3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6"/>
      <c r="K134" s="3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6"/>
      <c r="K135" s="3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6"/>
      <c r="K136" s="3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6"/>
      <c r="K137" s="3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6"/>
      <c r="K138" s="3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6"/>
      <c r="K139" s="3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6"/>
      <c r="K140" s="3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6"/>
      <c r="K141" s="3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6"/>
      <c r="K142" s="3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6"/>
      <c r="K143" s="3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6"/>
      <c r="K144" s="3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6"/>
      <c r="K145" s="3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6"/>
      <c r="K146" s="3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6"/>
      <c r="K147" s="3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6"/>
      <c r="K148" s="3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6"/>
      <c r="K149" s="3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6"/>
      <c r="K150" s="3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6"/>
      <c r="K151" s="3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6"/>
      <c r="K152" s="3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6"/>
      <c r="K153" s="3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6"/>
      <c r="K154" s="3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6"/>
      <c r="K155" s="3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6"/>
      <c r="K156" s="3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6"/>
      <c r="K157" s="3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6"/>
      <c r="K158" s="3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6"/>
      <c r="K159" s="3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6"/>
      <c r="K160" s="3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6"/>
      <c r="K161" s="3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6"/>
      <c r="K162" s="3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6"/>
      <c r="K163" s="3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6"/>
      <c r="K164" s="3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6"/>
      <c r="K165" s="3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6"/>
      <c r="K166" s="3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6"/>
      <c r="K167" s="3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6"/>
      <c r="K168" s="3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6"/>
      <c r="K169" s="3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6"/>
      <c r="K170" s="3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6"/>
      <c r="K171" s="3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6"/>
      <c r="K172" s="3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6"/>
      <c r="K173" s="3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6"/>
      <c r="K174" s="3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6"/>
      <c r="K175" s="3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6"/>
      <c r="K176" s="3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6"/>
      <c r="K177" s="3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6"/>
      <c r="K178" s="3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6"/>
      <c r="K179" s="3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6"/>
      <c r="K180" s="3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6"/>
      <c r="K181" s="3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6"/>
      <c r="K182" s="3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6"/>
      <c r="K183" s="3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6"/>
      <c r="K184" s="3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6"/>
      <c r="K185" s="3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6"/>
      <c r="K186" s="3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6"/>
      <c r="K187" s="3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6"/>
      <c r="K188" s="3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6"/>
      <c r="K189" s="3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6"/>
      <c r="K190" s="3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6"/>
      <c r="K191" s="3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6"/>
      <c r="K192" s="3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6"/>
      <c r="K193" s="3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6"/>
      <c r="K194" s="3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6"/>
      <c r="K195" s="3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6"/>
      <c r="K196" s="3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6"/>
      <c r="K197" s="3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6"/>
      <c r="K198" s="3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6"/>
      <c r="K199" s="3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6"/>
      <c r="K200" s="3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6"/>
      <c r="K201" s="3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6"/>
      <c r="K202" s="3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6"/>
      <c r="K203" s="3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6"/>
      <c r="K204" s="3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6"/>
      <c r="K205" s="3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6"/>
      <c r="K206" s="3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6"/>
      <c r="K207" s="3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6"/>
      <c r="K208" s="3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6"/>
      <c r="K209" s="3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6"/>
      <c r="K210" s="3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6"/>
      <c r="K211" s="3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6"/>
      <c r="K212" s="3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6"/>
      <c r="K213" s="3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6"/>
      <c r="K214" s="3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6"/>
      <c r="K215" s="3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6"/>
      <c r="K216" s="3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6"/>
      <c r="K217" s="3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6"/>
      <c r="K218" s="3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6"/>
      <c r="K219" s="3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6"/>
      <c r="K220" s="3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6"/>
      <c r="K221" s="3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6"/>
      <c r="K222" s="3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6"/>
      <c r="K223" s="3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6"/>
      <c r="K224" s="3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6"/>
      <c r="K225" s="3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6"/>
      <c r="K226" s="3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6"/>
      <c r="K227" s="3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6"/>
      <c r="K228" s="3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6"/>
      <c r="K229" s="3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6"/>
      <c r="K230" s="3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6"/>
      <c r="K231" s="3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6"/>
      <c r="K232" s="3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6"/>
      <c r="K233" s="3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6"/>
      <c r="K234" s="3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6"/>
      <c r="K235" s="3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6"/>
      <c r="K236" s="3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6"/>
      <c r="K237" s="3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6"/>
      <c r="K238" s="3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6"/>
      <c r="K239" s="3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6"/>
      <c r="K240" s="3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6"/>
      <c r="K241" s="3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6"/>
      <c r="K242" s="3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6"/>
      <c r="K243" s="3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6"/>
      <c r="K244" s="3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6"/>
      <c r="K245" s="3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6"/>
      <c r="K246" s="3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6"/>
      <c r="K247" s="3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6"/>
      <c r="K248" s="3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6"/>
      <c r="K249" s="3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6"/>
      <c r="K250" s="3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6"/>
      <c r="K251" s="3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6"/>
      <c r="K252" s="3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6"/>
      <c r="K253" s="3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6"/>
      <c r="K254" s="3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6"/>
      <c r="K255" s="3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6"/>
      <c r="K256" s="3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6"/>
      <c r="K257" s="3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6"/>
      <c r="K258" s="3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6"/>
      <c r="K259" s="3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6"/>
      <c r="K260" s="3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6"/>
      <c r="K261" s="3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6"/>
      <c r="K262" s="3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6"/>
      <c r="K263" s="3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6"/>
      <c r="K264" s="3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6"/>
      <c r="K265" s="3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6"/>
      <c r="K266" s="3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6"/>
      <c r="K267" s="3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6"/>
      <c r="K268" s="3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6"/>
      <c r="K269" s="3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6"/>
      <c r="K270" s="3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6"/>
      <c r="K271" s="3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6"/>
      <c r="K272" s="3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6"/>
      <c r="K273" s="3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6"/>
      <c r="K274" s="3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6"/>
      <c r="K275" s="3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6"/>
      <c r="K276" s="3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6"/>
      <c r="K277" s="3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6"/>
      <c r="K278" s="3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6"/>
      <c r="K279" s="3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6"/>
      <c r="K280" s="3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6"/>
      <c r="K281" s="3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6"/>
      <c r="K282" s="3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6"/>
      <c r="K283" s="3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6"/>
      <c r="K284" s="3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6"/>
      <c r="K285" s="3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6"/>
      <c r="K286" s="3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6"/>
      <c r="K287" s="3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6"/>
      <c r="K288" s="3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6"/>
      <c r="K289" s="3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6"/>
      <c r="K290" s="3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6"/>
      <c r="K291" s="3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6"/>
      <c r="K292" s="3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6"/>
      <c r="K293" s="3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6"/>
      <c r="K294" s="3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6"/>
      <c r="K295" s="3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6"/>
      <c r="K296" s="3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6"/>
      <c r="K297" s="3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6"/>
      <c r="K298" s="3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6"/>
      <c r="K299" s="3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6"/>
      <c r="K300" s="3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6"/>
      <c r="K301" s="3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6"/>
      <c r="K302" s="3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6"/>
      <c r="K303" s="3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6"/>
      <c r="K304" s="3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6"/>
      <c r="K305" s="3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6"/>
      <c r="K306" s="3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6"/>
      <c r="K307" s="3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6"/>
      <c r="K308" s="3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6"/>
      <c r="K309" s="3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6"/>
      <c r="K310" s="3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6"/>
      <c r="K311" s="3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6"/>
      <c r="K312" s="3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6"/>
      <c r="K313" s="3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6"/>
      <c r="K314" s="3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6"/>
      <c r="K315" s="3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6"/>
      <c r="K316" s="3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6"/>
      <c r="K317" s="3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6"/>
      <c r="K318" s="3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6"/>
      <c r="K319" s="3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6"/>
      <c r="K320" s="3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6"/>
      <c r="K321" s="3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6"/>
      <c r="K322" s="3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6"/>
      <c r="K323" s="3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6"/>
      <c r="K324" s="3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6"/>
      <c r="K325" s="3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6"/>
      <c r="K326" s="3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6"/>
      <c r="K327" s="3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6"/>
      <c r="K328" s="3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6"/>
      <c r="K329" s="3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6"/>
      <c r="K330" s="3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6"/>
      <c r="K331" s="3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6"/>
      <c r="K332" s="3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6"/>
      <c r="K333" s="3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6"/>
      <c r="K334" s="3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6"/>
      <c r="K335" s="3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6"/>
      <c r="K336" s="3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6"/>
      <c r="K337" s="3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6"/>
      <c r="K338" s="3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6"/>
      <c r="K339" s="3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6"/>
      <c r="K340" s="3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6"/>
      <c r="K341" s="3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6"/>
      <c r="K342" s="3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6"/>
      <c r="K343" s="3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6"/>
      <c r="K344" s="3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6"/>
      <c r="K345" s="3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6"/>
      <c r="K346" s="3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6"/>
      <c r="K347" s="3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6"/>
      <c r="K348" s="3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6"/>
      <c r="K349" s="3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6"/>
      <c r="K350" s="3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6"/>
      <c r="K351" s="3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6"/>
      <c r="K352" s="3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6"/>
      <c r="K353" s="3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6"/>
      <c r="K354" s="3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6"/>
      <c r="K355" s="3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6"/>
      <c r="K356" s="3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6"/>
      <c r="K357" s="3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6"/>
      <c r="K358" s="3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6"/>
      <c r="K359" s="3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6"/>
      <c r="K360" s="3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6"/>
      <c r="K361" s="3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6"/>
      <c r="K362" s="3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6"/>
      <c r="K363" s="3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6"/>
      <c r="K364" s="3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6"/>
      <c r="K365" s="3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6"/>
      <c r="K366" s="3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6"/>
      <c r="K367" s="3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6"/>
      <c r="K368" s="3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6"/>
      <c r="K369" s="3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6"/>
      <c r="K370" s="3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6"/>
      <c r="K371" s="3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6"/>
      <c r="K372" s="3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6"/>
      <c r="K373" s="3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6"/>
      <c r="K374" s="3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6"/>
      <c r="K375" s="3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6"/>
      <c r="K376" s="3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6"/>
      <c r="K377" s="3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6"/>
      <c r="K378" s="3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6"/>
      <c r="K379" s="3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6"/>
      <c r="K380" s="3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6"/>
      <c r="K381" s="3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6"/>
      <c r="K382" s="3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6"/>
      <c r="K383" s="3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6"/>
      <c r="K384" s="3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6"/>
      <c r="K385" s="3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6"/>
      <c r="K386" s="3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6"/>
      <c r="K387" s="3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6"/>
      <c r="K388" s="3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6"/>
      <c r="K389" s="3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6"/>
      <c r="K390" s="3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6"/>
      <c r="K391" s="3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6"/>
      <c r="K392" s="3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6"/>
      <c r="K393" s="3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6"/>
      <c r="K394" s="3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6"/>
      <c r="K395" s="3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6"/>
      <c r="K396" s="3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6"/>
      <c r="K397" s="3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6"/>
      <c r="K398" s="3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6"/>
      <c r="K399" s="3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6"/>
      <c r="K400" s="3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6"/>
      <c r="K401" s="3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6"/>
      <c r="K402" s="3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6"/>
      <c r="K403" s="3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6"/>
      <c r="K404" s="3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6"/>
      <c r="K405" s="3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6"/>
      <c r="K406" s="3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6"/>
      <c r="K407" s="3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6"/>
      <c r="K408" s="3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6"/>
      <c r="K409" s="3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6"/>
      <c r="K410" s="3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6"/>
      <c r="K411" s="3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6"/>
      <c r="K412" s="3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6"/>
      <c r="K413" s="3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6"/>
      <c r="K414" s="3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6"/>
      <c r="K415" s="3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6"/>
      <c r="K416" s="3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6"/>
      <c r="K417" s="3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6"/>
      <c r="K418" s="3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6"/>
      <c r="K419" s="3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6"/>
      <c r="K420" s="3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6"/>
      <c r="K421" s="3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6"/>
      <c r="K422" s="3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6"/>
      <c r="K423" s="3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6"/>
      <c r="K424" s="3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6"/>
      <c r="K425" s="3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6"/>
      <c r="K426" s="3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6"/>
      <c r="K427" s="3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6"/>
      <c r="K428" s="3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6"/>
      <c r="K429" s="3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6"/>
      <c r="K430" s="3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6"/>
      <c r="K431" s="3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6"/>
      <c r="K432" s="3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6"/>
      <c r="K433" s="3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6"/>
      <c r="K434" s="3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6"/>
      <c r="K435" s="3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6"/>
      <c r="K436" s="3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6"/>
      <c r="K437" s="3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6"/>
      <c r="K438" s="3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6"/>
      <c r="K439" s="3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6"/>
      <c r="K440" s="3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6"/>
      <c r="K441" s="3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6"/>
      <c r="K442" s="3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6"/>
      <c r="K443" s="3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6"/>
      <c r="K444" s="3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6"/>
      <c r="K445" s="3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6"/>
      <c r="K446" s="3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6"/>
      <c r="K447" s="3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6"/>
      <c r="K448" s="3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6"/>
      <c r="K449" s="3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6"/>
      <c r="K450" s="3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6"/>
      <c r="K451" s="3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6"/>
      <c r="K452" s="3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6"/>
      <c r="K453" s="3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6"/>
      <c r="K454" s="3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6"/>
      <c r="K455" s="3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6"/>
      <c r="K456" s="3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6"/>
      <c r="K457" s="3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6"/>
      <c r="K458" s="3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6"/>
      <c r="K459" s="3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6"/>
      <c r="K460" s="3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6"/>
      <c r="K461" s="3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6"/>
      <c r="K462" s="3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6"/>
      <c r="K463" s="3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6"/>
      <c r="K464" s="3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6"/>
      <c r="K465" s="3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6"/>
      <c r="K466" s="3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6"/>
      <c r="K467" s="3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6"/>
      <c r="K468" s="3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6"/>
      <c r="K469" s="3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6"/>
      <c r="K470" s="3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6"/>
      <c r="K471" s="3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6"/>
      <c r="K472" s="3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6"/>
      <c r="K473" s="3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6"/>
      <c r="K474" s="3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6"/>
      <c r="K475" s="3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6"/>
      <c r="K476" s="3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6"/>
      <c r="K477" s="3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6"/>
      <c r="K478" s="3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6"/>
      <c r="K479" s="3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6"/>
      <c r="K480" s="3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6"/>
      <c r="K481" s="3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6"/>
      <c r="K482" s="3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6"/>
      <c r="K483" s="3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6"/>
      <c r="K484" s="3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6"/>
      <c r="K485" s="3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6"/>
      <c r="K486" s="3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6"/>
      <c r="K487" s="3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6"/>
      <c r="K488" s="3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6"/>
      <c r="K489" s="3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6"/>
      <c r="K490" s="3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6"/>
      <c r="K491" s="3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6"/>
      <c r="K492" s="3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6"/>
      <c r="K493" s="3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6"/>
      <c r="K494" s="3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6"/>
      <c r="K495" s="3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6"/>
      <c r="K496" s="3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6"/>
      <c r="K497" s="3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6"/>
      <c r="K498" s="3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6"/>
      <c r="K499" s="3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6"/>
      <c r="K500" s="3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6"/>
      <c r="K501" s="3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6"/>
      <c r="K502" s="3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6"/>
      <c r="K503" s="3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6"/>
      <c r="K504" s="3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6"/>
      <c r="K505" s="3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6"/>
      <c r="K506" s="3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6"/>
      <c r="K507" s="3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6"/>
      <c r="K508" s="3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6"/>
      <c r="K509" s="3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6"/>
      <c r="K510" s="3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6"/>
      <c r="K511" s="3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6"/>
      <c r="K512" s="3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6"/>
      <c r="K513" s="3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6"/>
      <c r="K514" s="3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6"/>
      <c r="K515" s="3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6"/>
      <c r="K516" s="3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6"/>
      <c r="K517" s="3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6"/>
      <c r="K518" s="3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6"/>
      <c r="K519" s="3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6"/>
      <c r="K520" s="3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6"/>
      <c r="K521" s="3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6"/>
      <c r="K522" s="3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6"/>
      <c r="K523" s="3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6"/>
      <c r="K524" s="3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6"/>
      <c r="K525" s="3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6"/>
      <c r="K526" s="3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6"/>
      <c r="K527" s="3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6"/>
      <c r="K528" s="3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6"/>
      <c r="K529" s="3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6"/>
      <c r="K530" s="3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6"/>
      <c r="K531" s="3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6"/>
      <c r="K532" s="3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6"/>
      <c r="K533" s="3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6"/>
      <c r="K534" s="3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6"/>
      <c r="K535" s="3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6"/>
      <c r="K536" s="3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6"/>
      <c r="K537" s="3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6"/>
      <c r="K538" s="3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6"/>
      <c r="K539" s="3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6"/>
      <c r="K540" s="3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6"/>
      <c r="K541" s="3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6"/>
      <c r="K542" s="3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6"/>
      <c r="K543" s="3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6"/>
      <c r="K544" s="3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6"/>
      <c r="K545" s="3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6"/>
      <c r="K546" s="3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6"/>
      <c r="K547" s="3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6"/>
      <c r="K548" s="3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6"/>
      <c r="K549" s="3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6"/>
      <c r="K550" s="3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6"/>
      <c r="K551" s="3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6"/>
      <c r="K552" s="3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6"/>
      <c r="K553" s="3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6"/>
      <c r="K554" s="3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6"/>
      <c r="K555" s="3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6"/>
      <c r="K556" s="3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6"/>
      <c r="K557" s="3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6"/>
      <c r="K558" s="3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6"/>
      <c r="K559" s="3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6"/>
      <c r="K560" s="3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6"/>
      <c r="K561" s="3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6"/>
      <c r="K562" s="3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6"/>
      <c r="K563" s="3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6"/>
      <c r="K564" s="3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6"/>
      <c r="K565" s="3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6"/>
      <c r="K566" s="3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6"/>
      <c r="K567" s="3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6"/>
      <c r="K568" s="3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6"/>
      <c r="K569" s="3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6"/>
      <c r="K570" s="3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6"/>
      <c r="K571" s="3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6"/>
      <c r="K572" s="3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6"/>
      <c r="K573" s="3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6"/>
      <c r="K574" s="3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6"/>
      <c r="K575" s="3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6"/>
      <c r="K576" s="3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6"/>
      <c r="K577" s="3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6"/>
      <c r="K578" s="3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6"/>
      <c r="K579" s="3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6"/>
      <c r="K580" s="3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6"/>
      <c r="K581" s="3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6"/>
      <c r="K582" s="3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6"/>
      <c r="K583" s="3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6"/>
      <c r="K584" s="3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6"/>
      <c r="K585" s="3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6"/>
      <c r="K586" s="3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6"/>
      <c r="K587" s="3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6"/>
      <c r="K588" s="3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6"/>
      <c r="K589" s="3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6"/>
      <c r="K590" s="3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6"/>
      <c r="K591" s="3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6"/>
      <c r="K592" s="3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6"/>
      <c r="K593" s="3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6"/>
      <c r="K594" s="3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6"/>
      <c r="K595" s="3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6"/>
      <c r="K596" s="3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6"/>
      <c r="K597" s="3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6"/>
      <c r="K598" s="3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6"/>
      <c r="K599" s="3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6"/>
      <c r="K600" s="3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6"/>
      <c r="K601" s="3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6"/>
      <c r="K602" s="3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6"/>
      <c r="K603" s="3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6"/>
      <c r="K604" s="3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6"/>
      <c r="K605" s="3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6"/>
      <c r="K606" s="3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6"/>
      <c r="K607" s="3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6"/>
      <c r="K608" s="3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6"/>
      <c r="K609" s="3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6"/>
      <c r="K610" s="3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6"/>
      <c r="K611" s="3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6"/>
      <c r="K612" s="3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6"/>
      <c r="K613" s="3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6"/>
      <c r="K614" s="3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6"/>
      <c r="K615" s="3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6"/>
      <c r="K616" s="3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6"/>
      <c r="K617" s="3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6"/>
      <c r="K618" s="3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6"/>
      <c r="K619" s="3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6"/>
      <c r="K620" s="3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6"/>
      <c r="K621" s="3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6"/>
      <c r="K622" s="3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6"/>
      <c r="K623" s="3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6"/>
      <c r="K624" s="3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6"/>
      <c r="K625" s="3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6"/>
      <c r="K626" s="3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6"/>
      <c r="K627" s="3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6"/>
      <c r="K628" s="3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6"/>
      <c r="K629" s="3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6"/>
      <c r="K630" s="3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6"/>
      <c r="K631" s="3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6"/>
      <c r="K632" s="3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6"/>
      <c r="K633" s="3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6"/>
      <c r="K634" s="3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6"/>
      <c r="K635" s="3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6"/>
      <c r="K636" s="3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6"/>
      <c r="K637" s="3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6"/>
      <c r="K638" s="3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6"/>
      <c r="K639" s="3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6"/>
      <c r="K640" s="3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6"/>
      <c r="K641" s="3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6"/>
      <c r="K642" s="3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6"/>
      <c r="K643" s="3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6"/>
      <c r="K644" s="3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6"/>
      <c r="K645" s="3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6"/>
      <c r="K646" s="3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6"/>
      <c r="K647" s="3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6"/>
      <c r="K648" s="3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6"/>
      <c r="K649" s="3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6"/>
      <c r="K650" s="3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6"/>
      <c r="K651" s="3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6"/>
      <c r="K652" s="3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6"/>
      <c r="K653" s="3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6"/>
      <c r="K654" s="3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6"/>
      <c r="K655" s="3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6"/>
      <c r="K656" s="3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6"/>
      <c r="K657" s="3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6"/>
      <c r="K658" s="3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6"/>
      <c r="K659" s="3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6"/>
      <c r="K660" s="3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6"/>
      <c r="K661" s="3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6"/>
      <c r="K662" s="3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6"/>
      <c r="K663" s="3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6"/>
      <c r="K664" s="3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6"/>
      <c r="K665" s="3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6"/>
      <c r="K666" s="3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6"/>
      <c r="K667" s="3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6"/>
      <c r="K668" s="3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6"/>
      <c r="K669" s="3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6"/>
      <c r="K670" s="3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6"/>
      <c r="K671" s="3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6"/>
      <c r="K672" s="3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6"/>
      <c r="K673" s="3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6"/>
      <c r="K674" s="3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6"/>
      <c r="K675" s="3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6"/>
      <c r="K676" s="3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6"/>
      <c r="K677" s="3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6"/>
      <c r="K678" s="3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6"/>
      <c r="K679" s="3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6"/>
      <c r="K680" s="3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6"/>
      <c r="K681" s="3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6"/>
      <c r="K682" s="3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6"/>
      <c r="K683" s="3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6"/>
      <c r="K684" s="3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6"/>
      <c r="K685" s="3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6"/>
      <c r="K686" s="3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6"/>
      <c r="K687" s="3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6"/>
      <c r="K688" s="3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6"/>
      <c r="K689" s="3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6"/>
      <c r="K690" s="3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6"/>
      <c r="K691" s="3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6"/>
      <c r="K692" s="3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6"/>
      <c r="K693" s="3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6"/>
      <c r="K694" s="3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6"/>
      <c r="K695" s="3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6"/>
      <c r="K696" s="3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6"/>
      <c r="K697" s="3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6"/>
      <c r="K698" s="3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6"/>
      <c r="K699" s="3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6"/>
      <c r="K700" s="3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6"/>
      <c r="K701" s="3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6"/>
      <c r="K702" s="3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6"/>
      <c r="K703" s="3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6"/>
      <c r="K704" s="3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6"/>
      <c r="K705" s="3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6"/>
      <c r="K706" s="3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6"/>
      <c r="K707" s="3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6"/>
      <c r="K708" s="3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6"/>
      <c r="K709" s="3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6"/>
      <c r="K710" s="3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6"/>
      <c r="K711" s="3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6"/>
      <c r="K712" s="3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6"/>
      <c r="K713" s="3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6"/>
      <c r="K714" s="3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6"/>
      <c r="K715" s="3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6"/>
      <c r="K716" s="3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6"/>
      <c r="K717" s="3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6"/>
      <c r="K718" s="3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6"/>
      <c r="K719" s="3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6"/>
      <c r="K720" s="3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6"/>
      <c r="K721" s="3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6"/>
      <c r="K722" s="3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6"/>
      <c r="K723" s="3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6"/>
      <c r="K724" s="3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6"/>
      <c r="K725" s="3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6"/>
      <c r="K726" s="3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6"/>
      <c r="K727" s="3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6"/>
      <c r="K728" s="3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6"/>
      <c r="K729" s="3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6"/>
      <c r="K730" s="3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6"/>
      <c r="K731" s="3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6"/>
      <c r="K732" s="3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6"/>
      <c r="K733" s="3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6"/>
      <c r="K734" s="3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6"/>
      <c r="K735" s="3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6"/>
      <c r="K736" s="3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6"/>
      <c r="K737" s="3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6"/>
      <c r="K738" s="3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6"/>
      <c r="K739" s="3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6"/>
      <c r="K740" s="3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6"/>
      <c r="K741" s="3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6"/>
      <c r="K742" s="3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6"/>
      <c r="K743" s="3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6"/>
      <c r="K744" s="3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6"/>
      <c r="K745" s="3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6"/>
      <c r="K746" s="3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6"/>
      <c r="K747" s="3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6"/>
      <c r="K748" s="3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6"/>
      <c r="K749" s="3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6"/>
      <c r="K750" s="3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6"/>
      <c r="K751" s="3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6"/>
      <c r="K752" s="3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6"/>
      <c r="K753" s="3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6"/>
      <c r="K754" s="3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6"/>
      <c r="K755" s="3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6"/>
      <c r="K756" s="3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6"/>
      <c r="K757" s="3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6"/>
      <c r="K758" s="3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6"/>
      <c r="K759" s="3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6"/>
      <c r="K760" s="3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6"/>
      <c r="K761" s="3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6"/>
      <c r="K762" s="3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6"/>
      <c r="K763" s="3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6"/>
      <c r="K764" s="3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6"/>
      <c r="K765" s="3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6"/>
      <c r="K766" s="3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6"/>
      <c r="K767" s="3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6"/>
      <c r="K768" s="3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6"/>
      <c r="K769" s="3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6"/>
      <c r="K770" s="3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6"/>
      <c r="K771" s="3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6"/>
      <c r="K772" s="3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6"/>
      <c r="K773" s="3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6"/>
      <c r="K774" s="3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6"/>
      <c r="K775" s="3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6"/>
      <c r="K776" s="3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6"/>
      <c r="K777" s="3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6"/>
      <c r="K778" s="3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6"/>
      <c r="K779" s="3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6"/>
      <c r="K780" s="3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6"/>
      <c r="K781" s="3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6"/>
      <c r="K782" s="3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6"/>
      <c r="K783" s="3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6"/>
      <c r="K784" s="3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6"/>
      <c r="K785" s="3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6"/>
      <c r="K786" s="3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6"/>
      <c r="K787" s="3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6"/>
      <c r="K788" s="3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6"/>
      <c r="K789" s="3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6"/>
      <c r="K790" s="3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6"/>
      <c r="K791" s="3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6"/>
      <c r="K792" s="3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6"/>
      <c r="K793" s="3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6"/>
      <c r="K794" s="3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6"/>
      <c r="K795" s="3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6"/>
      <c r="K796" s="3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6"/>
      <c r="K797" s="3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6"/>
      <c r="K798" s="3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6"/>
      <c r="K799" s="3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6"/>
      <c r="K800" s="3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6"/>
      <c r="K801" s="3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6"/>
      <c r="K802" s="3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6"/>
      <c r="K803" s="3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6"/>
      <c r="K804" s="3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6"/>
      <c r="K805" s="3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6"/>
      <c r="K806" s="3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6"/>
      <c r="K807" s="3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6"/>
      <c r="K808" s="3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6"/>
      <c r="K809" s="3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6"/>
      <c r="K810" s="3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6"/>
      <c r="K811" s="3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6"/>
      <c r="K812" s="3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6"/>
      <c r="K813" s="3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6"/>
      <c r="K814" s="3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6"/>
      <c r="K815" s="3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6"/>
      <c r="K816" s="3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6"/>
      <c r="K817" s="3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6"/>
      <c r="K818" s="3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6"/>
      <c r="K819" s="3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6"/>
      <c r="K820" s="3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6"/>
      <c r="K821" s="3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6"/>
      <c r="K822" s="3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6"/>
      <c r="K823" s="3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6"/>
      <c r="K824" s="3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6"/>
      <c r="K825" s="3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6"/>
      <c r="K826" s="3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6"/>
      <c r="K827" s="3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6"/>
      <c r="K828" s="3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6"/>
      <c r="K829" s="3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6"/>
      <c r="K830" s="3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6"/>
      <c r="K831" s="3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6"/>
      <c r="K832" s="3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6"/>
      <c r="K833" s="3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6"/>
      <c r="K834" s="3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6"/>
      <c r="K835" s="3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6"/>
      <c r="K836" s="3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6"/>
      <c r="K837" s="3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6"/>
      <c r="K838" s="3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6"/>
      <c r="K839" s="3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6"/>
      <c r="K840" s="3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6"/>
      <c r="K841" s="3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6"/>
      <c r="K842" s="3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6"/>
      <c r="K843" s="3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6"/>
      <c r="K844" s="3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6"/>
      <c r="K845" s="3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6"/>
      <c r="K846" s="3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6"/>
      <c r="K847" s="3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6"/>
      <c r="K848" s="3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6"/>
      <c r="K849" s="3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6"/>
      <c r="K850" s="3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6"/>
      <c r="K851" s="3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6"/>
      <c r="K852" s="3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6"/>
      <c r="K853" s="3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6"/>
      <c r="K854" s="3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6"/>
      <c r="K855" s="3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6"/>
      <c r="K856" s="3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6"/>
      <c r="K857" s="36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6"/>
      <c r="K858" s="36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6"/>
      <c r="K859" s="36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6"/>
      <c r="K860" s="36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6"/>
      <c r="K861" s="36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6"/>
      <c r="K862" s="36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6"/>
      <c r="K863" s="36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6"/>
      <c r="K864" s="36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6"/>
      <c r="K865" s="36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6"/>
      <c r="K866" s="36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6"/>
      <c r="K867" s="36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6"/>
      <c r="K868" s="36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6"/>
      <c r="K869" s="36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6"/>
      <c r="K870" s="36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6"/>
      <c r="K871" s="36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6"/>
      <c r="K872" s="36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6"/>
      <c r="K873" s="36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6"/>
      <c r="K874" s="36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6"/>
      <c r="K875" s="36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6"/>
      <c r="K876" s="36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6"/>
      <c r="K877" s="36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6"/>
      <c r="K878" s="36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6"/>
      <c r="K879" s="36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6"/>
      <c r="K880" s="36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6"/>
      <c r="K881" s="36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6"/>
      <c r="K882" s="36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6"/>
      <c r="K883" s="36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6"/>
      <c r="K884" s="36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6"/>
      <c r="K885" s="36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6"/>
      <c r="K886" s="36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6"/>
      <c r="K887" s="36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6"/>
      <c r="K888" s="36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6"/>
      <c r="K889" s="36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6"/>
      <c r="K890" s="36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6"/>
      <c r="K891" s="36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6"/>
      <c r="K892" s="36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6"/>
      <c r="K893" s="36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6"/>
      <c r="K894" s="36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6"/>
      <c r="K895" s="36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6"/>
      <c r="K896" s="36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6"/>
      <c r="K897" s="36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6"/>
      <c r="K898" s="36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6"/>
      <c r="K899" s="36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6"/>
      <c r="K900" s="36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6"/>
      <c r="K901" s="36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6"/>
      <c r="K902" s="36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6"/>
      <c r="K903" s="36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6"/>
      <c r="K904" s="36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6"/>
      <c r="K905" s="36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6"/>
      <c r="K906" s="36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6"/>
      <c r="K907" s="36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6"/>
      <c r="K908" s="36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6"/>
      <c r="K909" s="36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6"/>
      <c r="K910" s="36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6"/>
      <c r="K911" s="36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6"/>
      <c r="K912" s="36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6"/>
      <c r="K913" s="36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6"/>
      <c r="K914" s="36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6"/>
      <c r="K915" s="36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6"/>
      <c r="K916" s="36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6"/>
      <c r="K917" s="36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6"/>
      <c r="K918" s="36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6"/>
      <c r="K919" s="36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6"/>
      <c r="K920" s="36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6"/>
      <c r="K921" s="36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6"/>
      <c r="K922" s="36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6"/>
      <c r="K923" s="36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6"/>
      <c r="K924" s="36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6"/>
      <c r="K925" s="36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6"/>
      <c r="K926" s="36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6"/>
      <c r="K927" s="36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6"/>
      <c r="K928" s="36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6"/>
      <c r="K929" s="36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6"/>
      <c r="K930" s="36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6"/>
      <c r="K931" s="36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6"/>
      <c r="K932" s="36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6"/>
      <c r="K933" s="36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6"/>
      <c r="K934" s="36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6"/>
      <c r="K935" s="36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6"/>
      <c r="K936" s="36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6"/>
      <c r="K937" s="36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6"/>
      <c r="K938" s="36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6"/>
      <c r="K939" s="36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6"/>
      <c r="K940" s="36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6"/>
      <c r="K941" s="36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6"/>
      <c r="K942" s="36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6"/>
      <c r="K943" s="36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6"/>
      <c r="K944" s="36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6"/>
      <c r="K945" s="36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6"/>
      <c r="K946" s="36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6"/>
      <c r="K947" s="36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6"/>
      <c r="K948" s="36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6"/>
      <c r="K949" s="36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6"/>
      <c r="K950" s="36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6"/>
      <c r="K951" s="36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6"/>
      <c r="K952" s="36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6"/>
      <c r="K953" s="36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6"/>
      <c r="K954" s="36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6"/>
      <c r="K955" s="36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6"/>
      <c r="K956" s="36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6"/>
      <c r="K957" s="36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6"/>
      <c r="K958" s="36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6"/>
      <c r="K959" s="36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6"/>
      <c r="K960" s="36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6"/>
      <c r="K961" s="36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6"/>
      <c r="K962" s="36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6"/>
      <c r="K963" s="36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6"/>
      <c r="K964" s="36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6"/>
      <c r="K965" s="36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6"/>
      <c r="K966" s="36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6"/>
      <c r="K967" s="36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6"/>
      <c r="K968" s="36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6"/>
      <c r="K969" s="36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6"/>
      <c r="K970" s="36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6"/>
      <c r="K971" s="36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6"/>
      <c r="K972" s="36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6"/>
      <c r="K973" s="36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6"/>
      <c r="K974" s="36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6"/>
      <c r="K975" s="36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6"/>
      <c r="K976" s="36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6"/>
      <c r="K977" s="36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6"/>
      <c r="K978" s="36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6"/>
      <c r="K979" s="36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6"/>
      <c r="K980" s="36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6"/>
      <c r="K981" s="36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6"/>
      <c r="K982" s="36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6"/>
      <c r="K983" s="36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6"/>
      <c r="K984" s="36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6"/>
      <c r="K985" s="36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6"/>
      <c r="K986" s="36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6"/>
      <c r="K987" s="36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6"/>
      <c r="K988" s="36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6"/>
      <c r="K989" s="36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6"/>
      <c r="K990" s="36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6"/>
      <c r="K991" s="36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6"/>
      <c r="K992" s="3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6"/>
      <c r="K993" s="3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6"/>
      <c r="K994" s="3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6"/>
      <c r="K995" s="3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6"/>
      <c r="K996" s="3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6"/>
      <c r="K997" s="3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6"/>
      <c r="K998" s="3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6"/>
      <c r="K999" s="3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6"/>
      <c r="K1000" s="3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:R2"/>
    <mergeCell ref="N4:R6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DATE(About!Q8,About!Q10+8,1)</f>
        <v>45536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45536</v>
      </c>
      <c r="E4" s="52"/>
      <c r="F4" s="51">
        <f>F5</f>
        <v>45537</v>
      </c>
      <c r="G4" s="52"/>
      <c r="H4" s="51">
        <f>H5</f>
        <v>45538</v>
      </c>
      <c r="I4" s="52"/>
      <c r="J4" s="51">
        <f>J5</f>
        <v>45539</v>
      </c>
      <c r="K4" s="52"/>
      <c r="L4" s="53">
        <f>L5</f>
        <v>45540</v>
      </c>
      <c r="M4" s="54"/>
      <c r="N4" s="52"/>
      <c r="O4" s="55"/>
      <c r="P4" s="51">
        <f>P5</f>
        <v>45541</v>
      </c>
      <c r="Q4" s="54"/>
      <c r="R4" s="54"/>
      <c r="S4" s="54"/>
      <c r="T4" s="54"/>
      <c r="U4" s="54"/>
      <c r="V4" s="54"/>
      <c r="W4" s="52"/>
      <c r="X4" s="51">
        <f>X5</f>
        <v>45542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45536</v>
      </c>
      <c r="E5" s="7"/>
      <c r="F5" s="61">
        <f>D5+1</f>
        <v>45537</v>
      </c>
      <c r="G5" s="7"/>
      <c r="H5" s="61">
        <f>F5+1</f>
        <v>45538</v>
      </c>
      <c r="I5" s="7"/>
      <c r="J5" s="61">
        <f>H5+1</f>
        <v>45539</v>
      </c>
      <c r="K5" s="7"/>
      <c r="L5" s="61">
        <f>J5+1</f>
        <v>45540</v>
      </c>
      <c r="M5" s="6"/>
      <c r="N5" s="7"/>
      <c r="O5" s="62"/>
      <c r="P5" s="61">
        <f>L5+1</f>
        <v>45541</v>
      </c>
      <c r="Q5" s="6"/>
      <c r="R5" s="6"/>
      <c r="S5" s="6"/>
      <c r="T5" s="6"/>
      <c r="U5" s="6"/>
      <c r="V5" s="6"/>
      <c r="W5" s="7"/>
      <c r="X5" s="63">
        <f>P5+1</f>
        <v>45542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45543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45544</v>
      </c>
      <c r="G8" s="7"/>
      <c r="H8" s="81">
        <f>F8+1</f>
        <v>45545</v>
      </c>
      <c r="I8" s="7"/>
      <c r="J8" s="81">
        <f>H8+1</f>
        <v>45546</v>
      </c>
      <c r="K8" s="7"/>
      <c r="L8" s="81">
        <f>J8+1</f>
        <v>45547</v>
      </c>
      <c r="M8" s="6"/>
      <c r="N8" s="7"/>
      <c r="O8" s="82"/>
      <c r="P8" s="81">
        <f>L8+1</f>
        <v>45548</v>
      </c>
      <c r="Q8" s="6"/>
      <c r="R8" s="6"/>
      <c r="S8" s="6"/>
      <c r="T8" s="6"/>
      <c r="U8" s="6"/>
      <c r="V8" s="6"/>
      <c r="W8" s="7"/>
      <c r="X8" s="83">
        <f>P8+1</f>
        <v>45549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45550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45551</v>
      </c>
      <c r="G11" s="7"/>
      <c r="H11" s="81">
        <f>F11+1</f>
        <v>45552</v>
      </c>
      <c r="I11" s="7"/>
      <c r="J11" s="81">
        <f>H11+1</f>
        <v>45553</v>
      </c>
      <c r="K11" s="7"/>
      <c r="L11" s="81">
        <f>J11+1</f>
        <v>45554</v>
      </c>
      <c r="M11" s="6"/>
      <c r="N11" s="7"/>
      <c r="O11" s="82"/>
      <c r="P11" s="81">
        <f>L11+1</f>
        <v>45555</v>
      </c>
      <c r="Q11" s="6"/>
      <c r="R11" s="6"/>
      <c r="S11" s="6"/>
      <c r="T11" s="6"/>
      <c r="U11" s="6"/>
      <c r="V11" s="6"/>
      <c r="W11" s="7"/>
      <c r="X11" s="83">
        <f>P11+1</f>
        <v>45556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45557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45558</v>
      </c>
      <c r="G14" s="7"/>
      <c r="H14" s="81">
        <f>F14+1</f>
        <v>45559</v>
      </c>
      <c r="I14" s="7"/>
      <c r="J14" s="81">
        <f>H14+1</f>
        <v>45560</v>
      </c>
      <c r="K14" s="7"/>
      <c r="L14" s="81">
        <f>J14+1</f>
        <v>45561</v>
      </c>
      <c r="M14" s="6"/>
      <c r="N14" s="7"/>
      <c r="O14" s="82"/>
      <c r="P14" s="81">
        <f>L14+1</f>
        <v>45562</v>
      </c>
      <c r="Q14" s="6"/>
      <c r="R14" s="6"/>
      <c r="S14" s="6"/>
      <c r="T14" s="6"/>
      <c r="U14" s="6"/>
      <c r="V14" s="6"/>
      <c r="W14" s="7"/>
      <c r="X14" s="83">
        <f>P14+1</f>
        <v>45563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45564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45565</v>
      </c>
      <c r="G17" s="7"/>
      <c r="H17" s="81">
        <f>F17+1</f>
        <v>45566</v>
      </c>
      <c r="I17" s="7"/>
      <c r="J17" s="81">
        <f>H17+1</f>
        <v>45567</v>
      </c>
      <c r="K17" s="7"/>
      <c r="L17" s="81">
        <f>J17+1</f>
        <v>45568</v>
      </c>
      <c r="M17" s="6"/>
      <c r="N17" s="7"/>
      <c r="O17" s="82"/>
      <c r="P17" s="81">
        <f>L17+1</f>
        <v>45569</v>
      </c>
      <c r="Q17" s="6"/>
      <c r="R17" s="6"/>
      <c r="S17" s="6"/>
      <c r="T17" s="6"/>
      <c r="U17" s="6"/>
      <c r="V17" s="6"/>
      <c r="W17" s="7"/>
      <c r="X17" s="88">
        <f>P17+1</f>
        <v>45570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45571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45572</v>
      </c>
      <c r="G20" s="7"/>
      <c r="H20" s="81">
        <f>F20+1</f>
        <v>45573</v>
      </c>
      <c r="I20" s="7"/>
      <c r="J20" s="81">
        <f>H20+1</f>
        <v>45574</v>
      </c>
      <c r="K20" s="7"/>
      <c r="L20" s="81">
        <f>J20+1</f>
        <v>45575</v>
      </c>
      <c r="M20" s="6"/>
      <c r="N20" s="7"/>
      <c r="O20" s="82"/>
      <c r="P20" s="81">
        <f>L20+1</f>
        <v>45576</v>
      </c>
      <c r="Q20" s="6"/>
      <c r="R20" s="6"/>
      <c r="S20" s="6"/>
      <c r="T20" s="6"/>
      <c r="U20" s="6"/>
      <c r="V20" s="6"/>
      <c r="W20" s="7"/>
      <c r="X20" s="92">
        <f>P20+1</f>
        <v>45577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45505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45566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45505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45506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45507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>45566</v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45567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45568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45569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45570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45508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45509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45510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45511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45512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45513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45514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45571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45572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45573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45574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45575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45576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45577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45515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45516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45517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45518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45519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45520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45521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45578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45579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45580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45581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45582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45583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45584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45522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45523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45524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45525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45526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45527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45528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45585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45586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45587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45588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45589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45590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45591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45529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45530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45531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45532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45533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45534</v>
      </c>
      <c r="V31" s="104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>45535</v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45592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45593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45594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45595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45596</v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DATE(About!Q8,About!Q10+9,1)</f>
        <v>45566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45564</v>
      </c>
      <c r="E4" s="52"/>
      <c r="F4" s="51">
        <f>F5</f>
        <v>45565</v>
      </c>
      <c r="G4" s="52"/>
      <c r="H4" s="51">
        <f>H5</f>
        <v>45566</v>
      </c>
      <c r="I4" s="52"/>
      <c r="J4" s="51">
        <f>J5</f>
        <v>45567</v>
      </c>
      <c r="K4" s="52"/>
      <c r="L4" s="53">
        <f>L5</f>
        <v>45568</v>
      </c>
      <c r="M4" s="54"/>
      <c r="N4" s="52"/>
      <c r="O4" s="55"/>
      <c r="P4" s="51">
        <f>P5</f>
        <v>45569</v>
      </c>
      <c r="Q4" s="54"/>
      <c r="R4" s="54"/>
      <c r="S4" s="54"/>
      <c r="T4" s="54"/>
      <c r="U4" s="54"/>
      <c r="V4" s="54"/>
      <c r="W4" s="52"/>
      <c r="X4" s="51">
        <f>X5</f>
        <v>45570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45564</v>
      </c>
      <c r="E5" s="7"/>
      <c r="F5" s="61">
        <f>D5+1</f>
        <v>45565</v>
      </c>
      <c r="G5" s="7"/>
      <c r="H5" s="61">
        <f>F5+1</f>
        <v>45566</v>
      </c>
      <c r="I5" s="7"/>
      <c r="J5" s="61">
        <f>H5+1</f>
        <v>45567</v>
      </c>
      <c r="K5" s="7"/>
      <c r="L5" s="61">
        <f>J5+1</f>
        <v>45568</v>
      </c>
      <c r="M5" s="6"/>
      <c r="N5" s="7"/>
      <c r="O5" s="62"/>
      <c r="P5" s="61">
        <f>L5+1</f>
        <v>45569</v>
      </c>
      <c r="Q5" s="6"/>
      <c r="R5" s="6"/>
      <c r="S5" s="6"/>
      <c r="T5" s="6"/>
      <c r="U5" s="6"/>
      <c r="V5" s="6"/>
      <c r="W5" s="7"/>
      <c r="X5" s="63">
        <f>P5+1</f>
        <v>45570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45571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45572</v>
      </c>
      <c r="G8" s="7"/>
      <c r="H8" s="81">
        <f>F8+1</f>
        <v>45573</v>
      </c>
      <c r="I8" s="7"/>
      <c r="J8" s="81">
        <f>H8+1</f>
        <v>45574</v>
      </c>
      <c r="K8" s="7"/>
      <c r="L8" s="81">
        <f>J8+1</f>
        <v>45575</v>
      </c>
      <c r="M8" s="6"/>
      <c r="N8" s="7"/>
      <c r="O8" s="82"/>
      <c r="P8" s="81">
        <f>L8+1</f>
        <v>45576</v>
      </c>
      <c r="Q8" s="6"/>
      <c r="R8" s="6"/>
      <c r="S8" s="6"/>
      <c r="T8" s="6"/>
      <c r="U8" s="6"/>
      <c r="V8" s="6"/>
      <c r="W8" s="7"/>
      <c r="X8" s="83">
        <f>P8+1</f>
        <v>45577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45578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45579</v>
      </c>
      <c r="G11" s="7"/>
      <c r="H11" s="81">
        <f>F11+1</f>
        <v>45580</v>
      </c>
      <c r="I11" s="7"/>
      <c r="J11" s="81">
        <f>H11+1</f>
        <v>45581</v>
      </c>
      <c r="K11" s="7"/>
      <c r="L11" s="81">
        <f>J11+1</f>
        <v>45582</v>
      </c>
      <c r="M11" s="6"/>
      <c r="N11" s="7"/>
      <c r="O11" s="82"/>
      <c r="P11" s="81">
        <f>L11+1</f>
        <v>45583</v>
      </c>
      <c r="Q11" s="6"/>
      <c r="R11" s="6"/>
      <c r="S11" s="6"/>
      <c r="T11" s="6"/>
      <c r="U11" s="6"/>
      <c r="V11" s="6"/>
      <c r="W11" s="7"/>
      <c r="X11" s="83">
        <f>P11+1</f>
        <v>45584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45585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45586</v>
      </c>
      <c r="G14" s="7"/>
      <c r="H14" s="81">
        <f>F14+1</f>
        <v>45587</v>
      </c>
      <c r="I14" s="7"/>
      <c r="J14" s="81">
        <f>H14+1</f>
        <v>45588</v>
      </c>
      <c r="K14" s="7"/>
      <c r="L14" s="81">
        <f>J14+1</f>
        <v>45589</v>
      </c>
      <c r="M14" s="6"/>
      <c r="N14" s="7"/>
      <c r="O14" s="82"/>
      <c r="P14" s="81">
        <f>L14+1</f>
        <v>45590</v>
      </c>
      <c r="Q14" s="6"/>
      <c r="R14" s="6"/>
      <c r="S14" s="6"/>
      <c r="T14" s="6"/>
      <c r="U14" s="6"/>
      <c r="V14" s="6"/>
      <c r="W14" s="7"/>
      <c r="X14" s="83">
        <f>P14+1</f>
        <v>45591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45592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45593</v>
      </c>
      <c r="G17" s="7"/>
      <c r="H17" s="81">
        <f>F17+1</f>
        <v>45594</v>
      </c>
      <c r="I17" s="7"/>
      <c r="J17" s="81">
        <f>H17+1</f>
        <v>45595</v>
      </c>
      <c r="K17" s="7"/>
      <c r="L17" s="81">
        <f>J17+1</f>
        <v>45596</v>
      </c>
      <c r="M17" s="6"/>
      <c r="N17" s="7"/>
      <c r="O17" s="82"/>
      <c r="P17" s="81">
        <f>L17+1</f>
        <v>45597</v>
      </c>
      <c r="Q17" s="6"/>
      <c r="R17" s="6"/>
      <c r="S17" s="6"/>
      <c r="T17" s="6"/>
      <c r="U17" s="6"/>
      <c r="V17" s="6"/>
      <c r="W17" s="7"/>
      <c r="X17" s="88">
        <f>P17+1</f>
        <v>45598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45599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45600</v>
      </c>
      <c r="G20" s="7"/>
      <c r="H20" s="81">
        <f>F20+1</f>
        <v>45601</v>
      </c>
      <c r="I20" s="7"/>
      <c r="J20" s="81">
        <f>H20+1</f>
        <v>45602</v>
      </c>
      <c r="K20" s="7"/>
      <c r="L20" s="81">
        <f>J20+1</f>
        <v>45603</v>
      </c>
      <c r="M20" s="6"/>
      <c r="N20" s="7"/>
      <c r="O20" s="82"/>
      <c r="P20" s="81">
        <f>L20+1</f>
        <v>45604</v>
      </c>
      <c r="Q20" s="6"/>
      <c r="R20" s="6"/>
      <c r="S20" s="6"/>
      <c r="T20" s="6"/>
      <c r="U20" s="6"/>
      <c r="V20" s="6"/>
      <c r="W20" s="7"/>
      <c r="X20" s="92">
        <f>P20+1</f>
        <v>45605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45536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45597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>45536</v>
      </c>
      <c r="Q27" s="104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>45537</v>
      </c>
      <c r="R27" s="104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>45538</v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45539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45540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45541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45542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 t="str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/>
      </c>
      <c r="AC27" s="104" t="str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/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45597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45598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45543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45544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45545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45546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45547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45548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45549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45599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45600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45601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45602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45603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45604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45605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45550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45551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45552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45553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45554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45555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45556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45606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45607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45608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45609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45610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45611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45612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45557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45558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45559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45560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45561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45562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45563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45613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45614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45615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45616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45617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45618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45619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45564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45565</v>
      </c>
      <c r="R31" s="104" t="str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/>
      </c>
      <c r="S31" s="104" t="str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/>
      </c>
      <c r="T31" s="104" t="str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/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45620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45621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45622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45623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45624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45625</v>
      </c>
      <c r="AE31" s="104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>45626</v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DATE(About!Q8,About!Q10+10,1)</f>
        <v>45597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45592</v>
      </c>
      <c r="E4" s="52"/>
      <c r="F4" s="51">
        <f>F5</f>
        <v>45593</v>
      </c>
      <c r="G4" s="52"/>
      <c r="H4" s="51">
        <f>H5</f>
        <v>45594</v>
      </c>
      <c r="I4" s="52"/>
      <c r="J4" s="51">
        <f>J5</f>
        <v>45595</v>
      </c>
      <c r="K4" s="52"/>
      <c r="L4" s="53">
        <f>L5</f>
        <v>45596</v>
      </c>
      <c r="M4" s="54"/>
      <c r="N4" s="52"/>
      <c r="O4" s="55"/>
      <c r="P4" s="51">
        <f>P5</f>
        <v>45597</v>
      </c>
      <c r="Q4" s="54"/>
      <c r="R4" s="54"/>
      <c r="S4" s="54"/>
      <c r="T4" s="54"/>
      <c r="U4" s="54"/>
      <c r="V4" s="54"/>
      <c r="W4" s="52"/>
      <c r="X4" s="51">
        <f>X5</f>
        <v>45598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45592</v>
      </c>
      <c r="E5" s="7"/>
      <c r="F5" s="61">
        <f>D5+1</f>
        <v>45593</v>
      </c>
      <c r="G5" s="7"/>
      <c r="H5" s="61">
        <f>F5+1</f>
        <v>45594</v>
      </c>
      <c r="I5" s="7"/>
      <c r="J5" s="61">
        <f>H5+1</f>
        <v>45595</v>
      </c>
      <c r="K5" s="7"/>
      <c r="L5" s="61">
        <f>J5+1</f>
        <v>45596</v>
      </c>
      <c r="M5" s="6"/>
      <c r="N5" s="7"/>
      <c r="O5" s="62"/>
      <c r="P5" s="61">
        <f>L5+1</f>
        <v>45597</v>
      </c>
      <c r="Q5" s="6"/>
      <c r="R5" s="6"/>
      <c r="S5" s="6"/>
      <c r="T5" s="6"/>
      <c r="U5" s="6"/>
      <c r="V5" s="6"/>
      <c r="W5" s="7"/>
      <c r="X5" s="63">
        <f>P5+1</f>
        <v>45598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45599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45600</v>
      </c>
      <c r="G8" s="7"/>
      <c r="H8" s="81">
        <f>F8+1</f>
        <v>45601</v>
      </c>
      <c r="I8" s="7"/>
      <c r="J8" s="81">
        <f>H8+1</f>
        <v>45602</v>
      </c>
      <c r="K8" s="7"/>
      <c r="L8" s="81">
        <f>J8+1</f>
        <v>45603</v>
      </c>
      <c r="M8" s="6"/>
      <c r="N8" s="7"/>
      <c r="O8" s="82"/>
      <c r="P8" s="81">
        <f>L8+1</f>
        <v>45604</v>
      </c>
      <c r="Q8" s="6"/>
      <c r="R8" s="6"/>
      <c r="S8" s="6"/>
      <c r="T8" s="6"/>
      <c r="U8" s="6"/>
      <c r="V8" s="6"/>
      <c r="W8" s="7"/>
      <c r="X8" s="83">
        <f>P8+1</f>
        <v>45605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45606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45607</v>
      </c>
      <c r="G11" s="7"/>
      <c r="H11" s="81">
        <f>F11+1</f>
        <v>45608</v>
      </c>
      <c r="I11" s="7"/>
      <c r="J11" s="81">
        <f>H11+1</f>
        <v>45609</v>
      </c>
      <c r="K11" s="7"/>
      <c r="L11" s="81">
        <f>J11+1</f>
        <v>45610</v>
      </c>
      <c r="M11" s="6"/>
      <c r="N11" s="7"/>
      <c r="O11" s="82"/>
      <c r="P11" s="81">
        <f>L11+1</f>
        <v>45611</v>
      </c>
      <c r="Q11" s="6"/>
      <c r="R11" s="6"/>
      <c r="S11" s="6"/>
      <c r="T11" s="6"/>
      <c r="U11" s="6"/>
      <c r="V11" s="6"/>
      <c r="W11" s="7"/>
      <c r="X11" s="83">
        <f>P11+1</f>
        <v>45612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45613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45614</v>
      </c>
      <c r="G14" s="7"/>
      <c r="H14" s="81">
        <f>F14+1</f>
        <v>45615</v>
      </c>
      <c r="I14" s="7"/>
      <c r="J14" s="81">
        <f>H14+1</f>
        <v>45616</v>
      </c>
      <c r="K14" s="7"/>
      <c r="L14" s="81">
        <f>J14+1</f>
        <v>45617</v>
      </c>
      <c r="M14" s="6"/>
      <c r="N14" s="7"/>
      <c r="O14" s="82"/>
      <c r="P14" s="81">
        <f>L14+1</f>
        <v>45618</v>
      </c>
      <c r="Q14" s="6"/>
      <c r="R14" s="6"/>
      <c r="S14" s="6"/>
      <c r="T14" s="6"/>
      <c r="U14" s="6"/>
      <c r="V14" s="6"/>
      <c r="W14" s="7"/>
      <c r="X14" s="83">
        <f>P14+1</f>
        <v>45619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45620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45621</v>
      </c>
      <c r="G17" s="7"/>
      <c r="H17" s="81">
        <f>F17+1</f>
        <v>45622</v>
      </c>
      <c r="I17" s="7"/>
      <c r="J17" s="81">
        <f>H17+1</f>
        <v>45623</v>
      </c>
      <c r="K17" s="7"/>
      <c r="L17" s="81">
        <f>J17+1</f>
        <v>45624</v>
      </c>
      <c r="M17" s="6"/>
      <c r="N17" s="7"/>
      <c r="O17" s="82"/>
      <c r="P17" s="81">
        <f>L17+1</f>
        <v>45625</v>
      </c>
      <c r="Q17" s="6"/>
      <c r="R17" s="6"/>
      <c r="S17" s="6"/>
      <c r="T17" s="6"/>
      <c r="U17" s="6"/>
      <c r="V17" s="6"/>
      <c r="W17" s="7"/>
      <c r="X17" s="88">
        <f>P17+1</f>
        <v>45626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45627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45628</v>
      </c>
      <c r="G20" s="7"/>
      <c r="H20" s="81">
        <f>F20+1</f>
        <v>45629</v>
      </c>
      <c r="I20" s="7"/>
      <c r="J20" s="81">
        <f>H20+1</f>
        <v>45630</v>
      </c>
      <c r="K20" s="7"/>
      <c r="L20" s="81">
        <f>J20+1</f>
        <v>45631</v>
      </c>
      <c r="M20" s="6"/>
      <c r="N20" s="7"/>
      <c r="O20" s="82"/>
      <c r="P20" s="81">
        <f>L20+1</f>
        <v>45632</v>
      </c>
      <c r="Q20" s="6"/>
      <c r="R20" s="6"/>
      <c r="S20" s="6"/>
      <c r="T20" s="6"/>
      <c r="U20" s="6"/>
      <c r="V20" s="6"/>
      <c r="W20" s="7"/>
      <c r="X20" s="92">
        <f>P20+1</f>
        <v>45633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45566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45627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>45566</v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45567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45568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45569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45570</v>
      </c>
      <c r="W27" s="31"/>
      <c r="X27" s="31"/>
      <c r="Y27" s="104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>45627</v>
      </c>
      <c r="Z27" s="104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>45628</v>
      </c>
      <c r="AA27" s="104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>45629</v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45630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45631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45632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45633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45571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45572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45573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45574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45575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45576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45577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45634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45635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45636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45637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45638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45639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45640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45578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45579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45580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45581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45582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45583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45584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45641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45642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45643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45644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45645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45646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45647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45585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45586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45587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45588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45589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45590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45591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45648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45649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45650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45651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45652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45653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45654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45592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45593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45594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45595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45596</v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45655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45656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45657</v>
      </c>
      <c r="AB31" s="104" t="str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/>
      </c>
      <c r="AC31" s="104" t="str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/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DATE(About!Q8,About!Q10+11,1)</f>
        <v>45627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45627</v>
      </c>
      <c r="E4" s="52"/>
      <c r="F4" s="51">
        <f>F5</f>
        <v>45628</v>
      </c>
      <c r="G4" s="52"/>
      <c r="H4" s="51">
        <f>H5</f>
        <v>45629</v>
      </c>
      <c r="I4" s="52"/>
      <c r="J4" s="51">
        <f>J5</f>
        <v>45630</v>
      </c>
      <c r="K4" s="52"/>
      <c r="L4" s="53">
        <f>L5</f>
        <v>45631</v>
      </c>
      <c r="M4" s="54"/>
      <c r="N4" s="52"/>
      <c r="O4" s="55"/>
      <c r="P4" s="51">
        <f>P5</f>
        <v>45632</v>
      </c>
      <c r="Q4" s="54"/>
      <c r="R4" s="54"/>
      <c r="S4" s="54"/>
      <c r="T4" s="54"/>
      <c r="U4" s="54"/>
      <c r="V4" s="54"/>
      <c r="W4" s="52"/>
      <c r="X4" s="51">
        <f>X5</f>
        <v>45633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45627</v>
      </c>
      <c r="E5" s="7"/>
      <c r="F5" s="61">
        <f>D5+1</f>
        <v>45628</v>
      </c>
      <c r="G5" s="7"/>
      <c r="H5" s="61">
        <f>F5+1</f>
        <v>45629</v>
      </c>
      <c r="I5" s="7"/>
      <c r="J5" s="61">
        <f>H5+1</f>
        <v>45630</v>
      </c>
      <c r="K5" s="7"/>
      <c r="L5" s="61">
        <f>J5+1</f>
        <v>45631</v>
      </c>
      <c r="M5" s="6"/>
      <c r="N5" s="7"/>
      <c r="O5" s="62"/>
      <c r="P5" s="61">
        <f>L5+1</f>
        <v>45632</v>
      </c>
      <c r="Q5" s="6"/>
      <c r="R5" s="6"/>
      <c r="S5" s="6"/>
      <c r="T5" s="6"/>
      <c r="U5" s="6"/>
      <c r="V5" s="6"/>
      <c r="W5" s="7"/>
      <c r="X5" s="63">
        <f>P5+1</f>
        <v>45633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45634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45635</v>
      </c>
      <c r="G8" s="7"/>
      <c r="H8" s="81">
        <f>F8+1</f>
        <v>45636</v>
      </c>
      <c r="I8" s="7"/>
      <c r="J8" s="81">
        <f>H8+1</f>
        <v>45637</v>
      </c>
      <c r="K8" s="7"/>
      <c r="L8" s="81">
        <f>J8+1</f>
        <v>45638</v>
      </c>
      <c r="M8" s="6"/>
      <c r="N8" s="7"/>
      <c r="O8" s="82"/>
      <c r="P8" s="81">
        <f>L8+1</f>
        <v>45639</v>
      </c>
      <c r="Q8" s="6"/>
      <c r="R8" s="6"/>
      <c r="S8" s="6"/>
      <c r="T8" s="6"/>
      <c r="U8" s="6"/>
      <c r="V8" s="6"/>
      <c r="W8" s="7"/>
      <c r="X8" s="83">
        <f>P8+1</f>
        <v>45640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45641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45642</v>
      </c>
      <c r="G11" s="7"/>
      <c r="H11" s="81">
        <f>F11+1</f>
        <v>45643</v>
      </c>
      <c r="I11" s="7"/>
      <c r="J11" s="81">
        <f>H11+1</f>
        <v>45644</v>
      </c>
      <c r="K11" s="7"/>
      <c r="L11" s="81">
        <f>J11+1</f>
        <v>45645</v>
      </c>
      <c r="M11" s="6"/>
      <c r="N11" s="7"/>
      <c r="O11" s="82"/>
      <c r="P11" s="81">
        <f>L11+1</f>
        <v>45646</v>
      </c>
      <c r="Q11" s="6"/>
      <c r="R11" s="6"/>
      <c r="S11" s="6"/>
      <c r="T11" s="6"/>
      <c r="U11" s="6"/>
      <c r="V11" s="6"/>
      <c r="W11" s="7"/>
      <c r="X11" s="83">
        <f>P11+1</f>
        <v>45647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45648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45649</v>
      </c>
      <c r="G14" s="7"/>
      <c r="H14" s="81">
        <f>F14+1</f>
        <v>45650</v>
      </c>
      <c r="I14" s="7"/>
      <c r="J14" s="81">
        <f>H14+1</f>
        <v>45651</v>
      </c>
      <c r="K14" s="7"/>
      <c r="L14" s="81">
        <f>J14+1</f>
        <v>45652</v>
      </c>
      <c r="M14" s="6"/>
      <c r="N14" s="7"/>
      <c r="O14" s="82"/>
      <c r="P14" s="81">
        <f>L14+1</f>
        <v>45653</v>
      </c>
      <c r="Q14" s="6"/>
      <c r="R14" s="6"/>
      <c r="S14" s="6"/>
      <c r="T14" s="6"/>
      <c r="U14" s="6"/>
      <c r="V14" s="6"/>
      <c r="W14" s="7"/>
      <c r="X14" s="83">
        <f>P14+1</f>
        <v>45654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45655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45656</v>
      </c>
      <c r="G17" s="7"/>
      <c r="H17" s="81">
        <f>F17+1</f>
        <v>45657</v>
      </c>
      <c r="I17" s="7"/>
      <c r="J17" s="81">
        <f>H17+1</f>
        <v>45658</v>
      </c>
      <c r="K17" s="7"/>
      <c r="L17" s="81">
        <f>J17+1</f>
        <v>45659</v>
      </c>
      <c r="M17" s="6"/>
      <c r="N17" s="7"/>
      <c r="O17" s="82"/>
      <c r="P17" s="81">
        <f>L17+1</f>
        <v>45660</v>
      </c>
      <c r="Q17" s="6"/>
      <c r="R17" s="6"/>
      <c r="S17" s="6"/>
      <c r="T17" s="6"/>
      <c r="U17" s="6"/>
      <c r="V17" s="6"/>
      <c r="W17" s="7"/>
      <c r="X17" s="88">
        <f>P17+1</f>
        <v>45661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45662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45663</v>
      </c>
      <c r="G20" s="7"/>
      <c r="H20" s="81">
        <f>F20+1</f>
        <v>45664</v>
      </c>
      <c r="I20" s="7"/>
      <c r="J20" s="81">
        <f>H20+1</f>
        <v>45665</v>
      </c>
      <c r="K20" s="7"/>
      <c r="L20" s="81">
        <f>J20+1</f>
        <v>45666</v>
      </c>
      <c r="M20" s="6"/>
      <c r="N20" s="7"/>
      <c r="O20" s="82"/>
      <c r="P20" s="81">
        <f>L20+1</f>
        <v>45667</v>
      </c>
      <c r="Q20" s="6"/>
      <c r="R20" s="6"/>
      <c r="S20" s="6"/>
      <c r="T20" s="6"/>
      <c r="U20" s="6"/>
      <c r="V20" s="6"/>
      <c r="W20" s="7"/>
      <c r="X20" s="92">
        <f>P20+1</f>
        <v>45668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45597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45658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 t="str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/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45597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45598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45658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45659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45660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45661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45599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45600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45601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45602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45603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45604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45605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45662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45663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45664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45665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45666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45667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45668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45606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45607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45608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45609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45610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45611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45612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45669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45670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45671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45672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45673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45674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45675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45613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45614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45615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45616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45617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45618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45619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45676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45677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45678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45679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45680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45681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45682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45620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45621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45622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45623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45624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45625</v>
      </c>
      <c r="V31" s="104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>45626</v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45683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45684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45685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45686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45687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45688</v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DATE(About!Q8,About!Q10,1)</f>
        <v>45292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45291</v>
      </c>
      <c r="E4" s="52"/>
      <c r="F4" s="51">
        <f>F5</f>
        <v>45292</v>
      </c>
      <c r="G4" s="52"/>
      <c r="H4" s="51">
        <f>H5</f>
        <v>45293</v>
      </c>
      <c r="I4" s="52"/>
      <c r="J4" s="51">
        <f>J5</f>
        <v>45294</v>
      </c>
      <c r="K4" s="52"/>
      <c r="L4" s="53">
        <f>L5</f>
        <v>45295</v>
      </c>
      <c r="M4" s="54"/>
      <c r="N4" s="52"/>
      <c r="O4" s="55"/>
      <c r="P4" s="51">
        <f>P5</f>
        <v>45296</v>
      </c>
      <c r="Q4" s="54"/>
      <c r="R4" s="54"/>
      <c r="S4" s="54"/>
      <c r="T4" s="54"/>
      <c r="U4" s="54"/>
      <c r="V4" s="54"/>
      <c r="W4" s="52"/>
      <c r="X4" s="51">
        <f>X5</f>
        <v>45297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45291</v>
      </c>
      <c r="E5" s="7"/>
      <c r="F5" s="61">
        <f>D5+1</f>
        <v>45292</v>
      </c>
      <c r="G5" s="7"/>
      <c r="H5" s="61">
        <f>F5+1</f>
        <v>45293</v>
      </c>
      <c r="I5" s="7"/>
      <c r="J5" s="61">
        <f>H5+1</f>
        <v>45294</v>
      </c>
      <c r="K5" s="7"/>
      <c r="L5" s="61">
        <f>J5+1</f>
        <v>45295</v>
      </c>
      <c r="M5" s="6"/>
      <c r="N5" s="7"/>
      <c r="O5" s="62"/>
      <c r="P5" s="61">
        <f>L5+1</f>
        <v>45296</v>
      </c>
      <c r="Q5" s="6"/>
      <c r="R5" s="6"/>
      <c r="S5" s="6"/>
      <c r="T5" s="6"/>
      <c r="U5" s="6"/>
      <c r="V5" s="6"/>
      <c r="W5" s="7"/>
      <c r="X5" s="63">
        <f>P5+1</f>
        <v>45297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45298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45299</v>
      </c>
      <c r="G8" s="7"/>
      <c r="H8" s="81">
        <f>F8+1</f>
        <v>45300</v>
      </c>
      <c r="I8" s="7"/>
      <c r="J8" s="81">
        <f>H8+1</f>
        <v>45301</v>
      </c>
      <c r="K8" s="7"/>
      <c r="L8" s="81">
        <f>J8+1</f>
        <v>45302</v>
      </c>
      <c r="M8" s="6"/>
      <c r="N8" s="7"/>
      <c r="O8" s="82"/>
      <c r="P8" s="81">
        <f>L8+1</f>
        <v>45303</v>
      </c>
      <c r="Q8" s="6"/>
      <c r="R8" s="6"/>
      <c r="S8" s="6"/>
      <c r="T8" s="6"/>
      <c r="U8" s="6"/>
      <c r="V8" s="6"/>
      <c r="W8" s="7"/>
      <c r="X8" s="83">
        <f>P8+1</f>
        <v>45304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45305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45306</v>
      </c>
      <c r="G11" s="7"/>
      <c r="H11" s="81">
        <f>F11+1</f>
        <v>45307</v>
      </c>
      <c r="I11" s="7"/>
      <c r="J11" s="81">
        <f>H11+1</f>
        <v>45308</v>
      </c>
      <c r="K11" s="7"/>
      <c r="L11" s="81">
        <f>J11+1</f>
        <v>45309</v>
      </c>
      <c r="M11" s="6"/>
      <c r="N11" s="7"/>
      <c r="O11" s="82"/>
      <c r="P11" s="81">
        <f>L11+1</f>
        <v>45310</v>
      </c>
      <c r="Q11" s="6"/>
      <c r="R11" s="6"/>
      <c r="S11" s="6"/>
      <c r="T11" s="6"/>
      <c r="U11" s="6"/>
      <c r="V11" s="6"/>
      <c r="W11" s="7"/>
      <c r="X11" s="83">
        <f>P11+1</f>
        <v>45311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45312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45313</v>
      </c>
      <c r="G14" s="7"/>
      <c r="H14" s="81">
        <f>F14+1</f>
        <v>45314</v>
      </c>
      <c r="I14" s="7"/>
      <c r="J14" s="81">
        <f>H14+1</f>
        <v>45315</v>
      </c>
      <c r="K14" s="7"/>
      <c r="L14" s="81">
        <f>J14+1</f>
        <v>45316</v>
      </c>
      <c r="M14" s="6"/>
      <c r="N14" s="7"/>
      <c r="O14" s="82"/>
      <c r="P14" s="81">
        <f>L14+1</f>
        <v>45317</v>
      </c>
      <c r="Q14" s="6"/>
      <c r="R14" s="6"/>
      <c r="S14" s="6"/>
      <c r="T14" s="6"/>
      <c r="U14" s="6"/>
      <c r="V14" s="6"/>
      <c r="W14" s="7"/>
      <c r="X14" s="83">
        <f>P14+1</f>
        <v>45318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45319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45320</v>
      </c>
      <c r="G17" s="7"/>
      <c r="H17" s="81">
        <f>F17+1</f>
        <v>45321</v>
      </c>
      <c r="I17" s="7"/>
      <c r="J17" s="81">
        <f>H17+1</f>
        <v>45322</v>
      </c>
      <c r="K17" s="7"/>
      <c r="L17" s="81">
        <f>J17+1</f>
        <v>45323</v>
      </c>
      <c r="M17" s="6"/>
      <c r="N17" s="7"/>
      <c r="O17" s="82"/>
      <c r="P17" s="81">
        <f>L17+1</f>
        <v>45324</v>
      </c>
      <c r="Q17" s="6"/>
      <c r="R17" s="6"/>
      <c r="S17" s="6"/>
      <c r="T17" s="6"/>
      <c r="U17" s="6"/>
      <c r="V17" s="6"/>
      <c r="W17" s="7"/>
      <c r="X17" s="88">
        <f>P17+1</f>
        <v>45325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45326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45327</v>
      </c>
      <c r="G20" s="7"/>
      <c r="H20" s="81">
        <f>F20+1</f>
        <v>45328</v>
      </c>
      <c r="I20" s="7"/>
      <c r="J20" s="81">
        <f>H20+1</f>
        <v>45329</v>
      </c>
      <c r="K20" s="7"/>
      <c r="L20" s="81">
        <f>J20+1</f>
        <v>45330</v>
      </c>
      <c r="M20" s="6"/>
      <c r="N20" s="7"/>
      <c r="O20" s="82"/>
      <c r="P20" s="81">
        <f>L20+1</f>
        <v>45331</v>
      </c>
      <c r="Q20" s="6"/>
      <c r="R20" s="6"/>
      <c r="S20" s="6"/>
      <c r="T20" s="6"/>
      <c r="U20" s="6"/>
      <c r="V20" s="6"/>
      <c r="W20" s="7"/>
      <c r="X20" s="92">
        <f>P20+1</f>
        <v>45332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45261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45323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 t="str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/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45261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45262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 t="str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/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45323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45324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45325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45263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45264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45265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45266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45267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45268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45269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45326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45327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45328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45329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45330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45331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45332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45270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45271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45272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45273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45274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45275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45276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45333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45334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45335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45336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45337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45338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45339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45277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45278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45279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45280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45281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45282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45283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45340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45341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45342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45343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45344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45345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45346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45284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45285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45286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45287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45288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45289</v>
      </c>
      <c r="V31" s="104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>45290</v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45347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45348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45349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45350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45351</v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>45291</v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DATE(About!Q8,About!Q10+1,1)</f>
        <v>45323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45319</v>
      </c>
      <c r="E4" s="52"/>
      <c r="F4" s="51">
        <f>F5</f>
        <v>45320</v>
      </c>
      <c r="G4" s="52"/>
      <c r="H4" s="51">
        <f>H5</f>
        <v>45321</v>
      </c>
      <c r="I4" s="52"/>
      <c r="J4" s="51">
        <f>J5</f>
        <v>45322</v>
      </c>
      <c r="K4" s="52"/>
      <c r="L4" s="53">
        <f>L5</f>
        <v>45323</v>
      </c>
      <c r="M4" s="54"/>
      <c r="N4" s="52"/>
      <c r="O4" s="55"/>
      <c r="P4" s="51">
        <f>P5</f>
        <v>45324</v>
      </c>
      <c r="Q4" s="54"/>
      <c r="R4" s="54"/>
      <c r="S4" s="54"/>
      <c r="T4" s="54"/>
      <c r="U4" s="54"/>
      <c r="V4" s="54"/>
      <c r="W4" s="52"/>
      <c r="X4" s="51">
        <f>X5</f>
        <v>45325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45319</v>
      </c>
      <c r="E5" s="7"/>
      <c r="F5" s="61">
        <f>D5+1</f>
        <v>45320</v>
      </c>
      <c r="G5" s="7"/>
      <c r="H5" s="61">
        <f>F5+1</f>
        <v>45321</v>
      </c>
      <c r="I5" s="7"/>
      <c r="J5" s="61">
        <f>H5+1</f>
        <v>45322</v>
      </c>
      <c r="K5" s="7"/>
      <c r="L5" s="61">
        <f>J5+1</f>
        <v>45323</v>
      </c>
      <c r="M5" s="6"/>
      <c r="N5" s="7"/>
      <c r="O5" s="62"/>
      <c r="P5" s="61">
        <f>L5+1</f>
        <v>45324</v>
      </c>
      <c r="Q5" s="6"/>
      <c r="R5" s="6"/>
      <c r="S5" s="6"/>
      <c r="T5" s="6"/>
      <c r="U5" s="6"/>
      <c r="V5" s="6"/>
      <c r="W5" s="7"/>
      <c r="X5" s="63">
        <f>P5+1</f>
        <v>45325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45326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45327</v>
      </c>
      <c r="G8" s="7"/>
      <c r="H8" s="81">
        <f>F8+1</f>
        <v>45328</v>
      </c>
      <c r="I8" s="7"/>
      <c r="J8" s="81">
        <f>H8+1</f>
        <v>45329</v>
      </c>
      <c r="K8" s="7"/>
      <c r="L8" s="81">
        <f>J8+1</f>
        <v>45330</v>
      </c>
      <c r="M8" s="6"/>
      <c r="N8" s="7"/>
      <c r="O8" s="82"/>
      <c r="P8" s="81">
        <f>L8+1</f>
        <v>45331</v>
      </c>
      <c r="Q8" s="6"/>
      <c r="R8" s="6"/>
      <c r="S8" s="6"/>
      <c r="T8" s="6"/>
      <c r="U8" s="6"/>
      <c r="V8" s="6"/>
      <c r="W8" s="7"/>
      <c r="X8" s="83">
        <f>P8+1</f>
        <v>45332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45333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45334</v>
      </c>
      <c r="G11" s="7"/>
      <c r="H11" s="81">
        <f>F11+1</f>
        <v>45335</v>
      </c>
      <c r="I11" s="7"/>
      <c r="J11" s="81">
        <f>H11+1</f>
        <v>45336</v>
      </c>
      <c r="K11" s="7"/>
      <c r="L11" s="81">
        <f>J11+1</f>
        <v>45337</v>
      </c>
      <c r="M11" s="6"/>
      <c r="N11" s="7"/>
      <c r="O11" s="82"/>
      <c r="P11" s="81">
        <f>L11+1</f>
        <v>45338</v>
      </c>
      <c r="Q11" s="6"/>
      <c r="R11" s="6"/>
      <c r="S11" s="6"/>
      <c r="T11" s="6"/>
      <c r="U11" s="6"/>
      <c r="V11" s="6"/>
      <c r="W11" s="7"/>
      <c r="X11" s="83">
        <f>P11+1</f>
        <v>45339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45340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45341</v>
      </c>
      <c r="G14" s="7"/>
      <c r="H14" s="81">
        <f>F14+1</f>
        <v>45342</v>
      </c>
      <c r="I14" s="7"/>
      <c r="J14" s="81">
        <f>H14+1</f>
        <v>45343</v>
      </c>
      <c r="K14" s="7"/>
      <c r="L14" s="81">
        <f>J14+1</f>
        <v>45344</v>
      </c>
      <c r="M14" s="6"/>
      <c r="N14" s="7"/>
      <c r="O14" s="82"/>
      <c r="P14" s="81">
        <f>L14+1</f>
        <v>45345</v>
      </c>
      <c r="Q14" s="6"/>
      <c r="R14" s="6"/>
      <c r="S14" s="6"/>
      <c r="T14" s="6"/>
      <c r="U14" s="6"/>
      <c r="V14" s="6"/>
      <c r="W14" s="7"/>
      <c r="X14" s="83">
        <f>P14+1</f>
        <v>45346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45347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45348</v>
      </c>
      <c r="G17" s="7"/>
      <c r="H17" s="81">
        <f>F17+1</f>
        <v>45349</v>
      </c>
      <c r="I17" s="7"/>
      <c r="J17" s="81">
        <f>H17+1</f>
        <v>45350</v>
      </c>
      <c r="K17" s="7"/>
      <c r="L17" s="81">
        <f>J17+1</f>
        <v>45351</v>
      </c>
      <c r="M17" s="6"/>
      <c r="N17" s="7"/>
      <c r="O17" s="82"/>
      <c r="P17" s="81">
        <f>L17+1</f>
        <v>45352</v>
      </c>
      <c r="Q17" s="6"/>
      <c r="R17" s="6"/>
      <c r="S17" s="6"/>
      <c r="T17" s="6"/>
      <c r="U17" s="6"/>
      <c r="V17" s="6"/>
      <c r="W17" s="7"/>
      <c r="X17" s="88">
        <f>P17+1</f>
        <v>45353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45354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45355</v>
      </c>
      <c r="G20" s="7"/>
      <c r="H20" s="81">
        <f>F20+1</f>
        <v>45356</v>
      </c>
      <c r="I20" s="7"/>
      <c r="J20" s="81">
        <f>H20+1</f>
        <v>45357</v>
      </c>
      <c r="K20" s="7"/>
      <c r="L20" s="81">
        <f>J20+1</f>
        <v>45358</v>
      </c>
      <c r="M20" s="6"/>
      <c r="N20" s="7"/>
      <c r="O20" s="82"/>
      <c r="P20" s="81">
        <f>L20+1</f>
        <v>45359</v>
      </c>
      <c r="Q20" s="6"/>
      <c r="R20" s="6"/>
      <c r="S20" s="6"/>
      <c r="T20" s="6"/>
      <c r="U20" s="6"/>
      <c r="V20" s="6"/>
      <c r="W20" s="7"/>
      <c r="X20" s="92">
        <f>P20+1</f>
        <v>45360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45292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45352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>45292</v>
      </c>
      <c r="R27" s="104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>45293</v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45294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45295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45296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45297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 t="str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/>
      </c>
      <c r="AC27" s="104" t="str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/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45352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45353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45298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45299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45300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45301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45302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45303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45304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45354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45355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45356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45357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45358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45359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45360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45305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45306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45307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45308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45309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45310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45311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45361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45362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45363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45364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45365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45366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45367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45312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45313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45314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45315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45316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45317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45318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45368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45369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45370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45371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45372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45373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45374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45319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45320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45321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45322</v>
      </c>
      <c r="T31" s="104" t="str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/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45375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45376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45377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45378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45379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45380</v>
      </c>
      <c r="AE31" s="104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>45381</v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>45382</v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DATE(About!Q8,About!Q10+2,1)</f>
        <v>45352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45347</v>
      </c>
      <c r="E4" s="52"/>
      <c r="F4" s="51">
        <f>F5</f>
        <v>45348</v>
      </c>
      <c r="G4" s="52"/>
      <c r="H4" s="51">
        <f>H5</f>
        <v>45349</v>
      </c>
      <c r="I4" s="52"/>
      <c r="J4" s="51">
        <f>J5</f>
        <v>45350</v>
      </c>
      <c r="K4" s="52"/>
      <c r="L4" s="53">
        <f>L5</f>
        <v>45351</v>
      </c>
      <c r="M4" s="54"/>
      <c r="N4" s="52"/>
      <c r="O4" s="55"/>
      <c r="P4" s="51">
        <f>P5</f>
        <v>45352</v>
      </c>
      <c r="Q4" s="54"/>
      <c r="R4" s="54"/>
      <c r="S4" s="54"/>
      <c r="T4" s="54"/>
      <c r="U4" s="54"/>
      <c r="V4" s="54"/>
      <c r="W4" s="52"/>
      <c r="X4" s="51">
        <f>X5</f>
        <v>45353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45347</v>
      </c>
      <c r="E5" s="7"/>
      <c r="F5" s="61">
        <f>D5+1</f>
        <v>45348</v>
      </c>
      <c r="G5" s="7"/>
      <c r="H5" s="61">
        <f>F5+1</f>
        <v>45349</v>
      </c>
      <c r="I5" s="7"/>
      <c r="J5" s="61">
        <f>H5+1</f>
        <v>45350</v>
      </c>
      <c r="K5" s="7"/>
      <c r="L5" s="61">
        <f>J5+1</f>
        <v>45351</v>
      </c>
      <c r="M5" s="6"/>
      <c r="N5" s="7"/>
      <c r="O5" s="62"/>
      <c r="P5" s="61">
        <f>L5+1</f>
        <v>45352</v>
      </c>
      <c r="Q5" s="6"/>
      <c r="R5" s="6"/>
      <c r="S5" s="6"/>
      <c r="T5" s="6"/>
      <c r="U5" s="6"/>
      <c r="V5" s="6"/>
      <c r="W5" s="7"/>
      <c r="X5" s="63">
        <f>P5+1</f>
        <v>45353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45354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45355</v>
      </c>
      <c r="G8" s="7"/>
      <c r="H8" s="81">
        <f>F8+1</f>
        <v>45356</v>
      </c>
      <c r="I8" s="7"/>
      <c r="J8" s="81">
        <f>H8+1</f>
        <v>45357</v>
      </c>
      <c r="K8" s="7"/>
      <c r="L8" s="81">
        <f>J8+1</f>
        <v>45358</v>
      </c>
      <c r="M8" s="6"/>
      <c r="N8" s="7"/>
      <c r="O8" s="82"/>
      <c r="P8" s="81">
        <f>L8+1</f>
        <v>45359</v>
      </c>
      <c r="Q8" s="6"/>
      <c r="R8" s="6"/>
      <c r="S8" s="6"/>
      <c r="T8" s="6"/>
      <c r="U8" s="6"/>
      <c r="V8" s="6"/>
      <c r="W8" s="7"/>
      <c r="X8" s="83">
        <f>P8+1</f>
        <v>45360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45361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45362</v>
      </c>
      <c r="G11" s="7"/>
      <c r="H11" s="81">
        <f>F11+1</f>
        <v>45363</v>
      </c>
      <c r="I11" s="7"/>
      <c r="J11" s="81">
        <f>H11+1</f>
        <v>45364</v>
      </c>
      <c r="K11" s="7"/>
      <c r="L11" s="81">
        <f>J11+1</f>
        <v>45365</v>
      </c>
      <c r="M11" s="6"/>
      <c r="N11" s="7"/>
      <c r="O11" s="82"/>
      <c r="P11" s="81">
        <f>L11+1</f>
        <v>45366</v>
      </c>
      <c r="Q11" s="6"/>
      <c r="R11" s="6"/>
      <c r="S11" s="6"/>
      <c r="T11" s="6"/>
      <c r="U11" s="6"/>
      <c r="V11" s="6"/>
      <c r="W11" s="7"/>
      <c r="X11" s="83">
        <f>P11+1</f>
        <v>45367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45368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45369</v>
      </c>
      <c r="G14" s="7"/>
      <c r="H14" s="81">
        <f>F14+1</f>
        <v>45370</v>
      </c>
      <c r="I14" s="7"/>
      <c r="J14" s="81">
        <f>H14+1</f>
        <v>45371</v>
      </c>
      <c r="K14" s="7"/>
      <c r="L14" s="81">
        <f>J14+1</f>
        <v>45372</v>
      </c>
      <c r="M14" s="6"/>
      <c r="N14" s="7"/>
      <c r="O14" s="82"/>
      <c r="P14" s="81">
        <f>L14+1</f>
        <v>45373</v>
      </c>
      <c r="Q14" s="6"/>
      <c r="R14" s="6"/>
      <c r="S14" s="6"/>
      <c r="T14" s="6"/>
      <c r="U14" s="6"/>
      <c r="V14" s="6"/>
      <c r="W14" s="7"/>
      <c r="X14" s="83">
        <f>P14+1</f>
        <v>45374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45375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45376</v>
      </c>
      <c r="G17" s="7"/>
      <c r="H17" s="81">
        <f>F17+1</f>
        <v>45377</v>
      </c>
      <c r="I17" s="7"/>
      <c r="J17" s="81">
        <f>H17+1</f>
        <v>45378</v>
      </c>
      <c r="K17" s="7"/>
      <c r="L17" s="81">
        <f>J17+1</f>
        <v>45379</v>
      </c>
      <c r="M17" s="6"/>
      <c r="N17" s="7"/>
      <c r="O17" s="82"/>
      <c r="P17" s="81">
        <f>L17+1</f>
        <v>45380</v>
      </c>
      <c r="Q17" s="6"/>
      <c r="R17" s="6"/>
      <c r="S17" s="6"/>
      <c r="T17" s="6"/>
      <c r="U17" s="6"/>
      <c r="V17" s="6"/>
      <c r="W17" s="7"/>
      <c r="X17" s="88">
        <f>P17+1</f>
        <v>45381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45382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45383</v>
      </c>
      <c r="G20" s="7"/>
      <c r="H20" s="81">
        <f>F20+1</f>
        <v>45384</v>
      </c>
      <c r="I20" s="7"/>
      <c r="J20" s="81">
        <f>H20+1</f>
        <v>45385</v>
      </c>
      <c r="K20" s="7"/>
      <c r="L20" s="81">
        <f>J20+1</f>
        <v>45386</v>
      </c>
      <c r="M20" s="6"/>
      <c r="N20" s="7"/>
      <c r="O20" s="82"/>
      <c r="P20" s="81">
        <f>L20+1</f>
        <v>45387</v>
      </c>
      <c r="Q20" s="6"/>
      <c r="R20" s="6"/>
      <c r="S20" s="6"/>
      <c r="T20" s="6"/>
      <c r="U20" s="6"/>
      <c r="V20" s="6"/>
      <c r="W20" s="7"/>
      <c r="X20" s="92">
        <f>P20+1</f>
        <v>45388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45323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45383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45323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45324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45325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>45383</v>
      </c>
      <c r="AA27" s="104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>45384</v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45385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45386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45387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45388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45326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45327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45328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45329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45330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45331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45332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45389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45390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45391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45392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45393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45394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45395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45333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45334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45335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45336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45337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45338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45339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45396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45397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45398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45399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45400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45401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45402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45340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45341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45342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45343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45344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45345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45346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45403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45404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45405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45406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45407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45408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45409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45347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45348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45349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45350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45351</v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45410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45411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45412</v>
      </c>
      <c r="AB31" s="104" t="str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/>
      </c>
      <c r="AC31" s="104" t="str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/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DATE(About!Q8,About!Q10+3,1)</f>
        <v>45383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45382</v>
      </c>
      <c r="E4" s="52"/>
      <c r="F4" s="51">
        <f>F5</f>
        <v>45383</v>
      </c>
      <c r="G4" s="52"/>
      <c r="H4" s="51">
        <f>H5</f>
        <v>45384</v>
      </c>
      <c r="I4" s="52"/>
      <c r="J4" s="51">
        <f>J5</f>
        <v>45385</v>
      </c>
      <c r="K4" s="52"/>
      <c r="L4" s="53">
        <f>L5</f>
        <v>45386</v>
      </c>
      <c r="M4" s="54"/>
      <c r="N4" s="52"/>
      <c r="O4" s="55"/>
      <c r="P4" s="51">
        <f>P5</f>
        <v>45387</v>
      </c>
      <c r="Q4" s="54"/>
      <c r="R4" s="54"/>
      <c r="S4" s="54"/>
      <c r="T4" s="54"/>
      <c r="U4" s="54"/>
      <c r="V4" s="54"/>
      <c r="W4" s="52"/>
      <c r="X4" s="51">
        <f>X5</f>
        <v>45388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45382</v>
      </c>
      <c r="E5" s="7"/>
      <c r="F5" s="61">
        <f>D5+1</f>
        <v>45383</v>
      </c>
      <c r="G5" s="7"/>
      <c r="H5" s="61">
        <f>F5+1</f>
        <v>45384</v>
      </c>
      <c r="I5" s="7"/>
      <c r="J5" s="61">
        <f>H5+1</f>
        <v>45385</v>
      </c>
      <c r="K5" s="7"/>
      <c r="L5" s="61">
        <f>J5+1</f>
        <v>45386</v>
      </c>
      <c r="M5" s="6"/>
      <c r="N5" s="7"/>
      <c r="O5" s="62"/>
      <c r="P5" s="61">
        <f>L5+1</f>
        <v>45387</v>
      </c>
      <c r="Q5" s="6"/>
      <c r="R5" s="6"/>
      <c r="S5" s="6"/>
      <c r="T5" s="6"/>
      <c r="U5" s="6"/>
      <c r="V5" s="6"/>
      <c r="W5" s="7"/>
      <c r="X5" s="63">
        <f>P5+1</f>
        <v>45388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45389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45390</v>
      </c>
      <c r="G8" s="7"/>
      <c r="H8" s="81">
        <f>F8+1</f>
        <v>45391</v>
      </c>
      <c r="I8" s="7"/>
      <c r="J8" s="81">
        <f>H8+1</f>
        <v>45392</v>
      </c>
      <c r="K8" s="7"/>
      <c r="L8" s="81">
        <f>J8+1</f>
        <v>45393</v>
      </c>
      <c r="M8" s="6"/>
      <c r="N8" s="7"/>
      <c r="O8" s="82"/>
      <c r="P8" s="81">
        <f>L8+1</f>
        <v>45394</v>
      </c>
      <c r="Q8" s="6"/>
      <c r="R8" s="6"/>
      <c r="S8" s="6"/>
      <c r="T8" s="6"/>
      <c r="U8" s="6"/>
      <c r="V8" s="6"/>
      <c r="W8" s="7"/>
      <c r="X8" s="83">
        <f>P8+1</f>
        <v>45395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45396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45397</v>
      </c>
      <c r="G11" s="7"/>
      <c r="H11" s="81">
        <f>F11+1</f>
        <v>45398</v>
      </c>
      <c r="I11" s="7"/>
      <c r="J11" s="81">
        <f>H11+1</f>
        <v>45399</v>
      </c>
      <c r="K11" s="7"/>
      <c r="L11" s="81">
        <f>J11+1</f>
        <v>45400</v>
      </c>
      <c r="M11" s="6"/>
      <c r="N11" s="7"/>
      <c r="O11" s="82"/>
      <c r="P11" s="81">
        <f>L11+1</f>
        <v>45401</v>
      </c>
      <c r="Q11" s="6"/>
      <c r="R11" s="6"/>
      <c r="S11" s="6"/>
      <c r="T11" s="6"/>
      <c r="U11" s="6"/>
      <c r="V11" s="6"/>
      <c r="W11" s="7"/>
      <c r="X11" s="83">
        <f>P11+1</f>
        <v>45402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45403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45404</v>
      </c>
      <c r="G14" s="7"/>
      <c r="H14" s="81">
        <f>F14+1</f>
        <v>45405</v>
      </c>
      <c r="I14" s="7"/>
      <c r="J14" s="81">
        <f>H14+1</f>
        <v>45406</v>
      </c>
      <c r="K14" s="7"/>
      <c r="L14" s="81">
        <f>J14+1</f>
        <v>45407</v>
      </c>
      <c r="M14" s="6"/>
      <c r="N14" s="7"/>
      <c r="O14" s="82"/>
      <c r="P14" s="81">
        <f>L14+1</f>
        <v>45408</v>
      </c>
      <c r="Q14" s="6"/>
      <c r="R14" s="6"/>
      <c r="S14" s="6"/>
      <c r="T14" s="6"/>
      <c r="U14" s="6"/>
      <c r="V14" s="6"/>
      <c r="W14" s="7"/>
      <c r="X14" s="83">
        <f>P14+1</f>
        <v>45409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45410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45411</v>
      </c>
      <c r="G17" s="7"/>
      <c r="H17" s="81">
        <f>F17+1</f>
        <v>45412</v>
      </c>
      <c r="I17" s="7"/>
      <c r="J17" s="81">
        <f>H17+1</f>
        <v>45413</v>
      </c>
      <c r="K17" s="7"/>
      <c r="L17" s="81">
        <f>J17+1</f>
        <v>45414</v>
      </c>
      <c r="M17" s="6"/>
      <c r="N17" s="7"/>
      <c r="O17" s="82"/>
      <c r="P17" s="81">
        <f>L17+1</f>
        <v>45415</v>
      </c>
      <c r="Q17" s="6"/>
      <c r="R17" s="6"/>
      <c r="S17" s="6"/>
      <c r="T17" s="6"/>
      <c r="U17" s="6"/>
      <c r="V17" s="6"/>
      <c r="W17" s="7"/>
      <c r="X17" s="88">
        <f>P17+1</f>
        <v>45416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45417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45418</v>
      </c>
      <c r="G20" s="7"/>
      <c r="H20" s="81">
        <f>F20+1</f>
        <v>45419</v>
      </c>
      <c r="I20" s="7"/>
      <c r="J20" s="81">
        <f>H20+1</f>
        <v>45420</v>
      </c>
      <c r="K20" s="7"/>
      <c r="L20" s="81">
        <f>J20+1</f>
        <v>45421</v>
      </c>
      <c r="M20" s="6"/>
      <c r="N20" s="7"/>
      <c r="O20" s="82"/>
      <c r="P20" s="81">
        <f>L20+1</f>
        <v>45422</v>
      </c>
      <c r="Q20" s="6"/>
      <c r="R20" s="6"/>
      <c r="S20" s="6"/>
      <c r="T20" s="6"/>
      <c r="U20" s="6"/>
      <c r="V20" s="6"/>
      <c r="W20" s="7"/>
      <c r="X20" s="92">
        <f>P20+1</f>
        <v>45423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45352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45413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 t="str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/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45352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45353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45413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45414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45415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45416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45354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45355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45356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45357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45358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45359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45360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45417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45418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45419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45420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45421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45422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45423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45361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45362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45363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45364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45365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45366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45367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45424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45425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45426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45427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45428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45429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45430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45368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45369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45370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45371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45372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45373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45374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45431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45432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45433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45434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45435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45436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45437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45375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45376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45377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45378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45379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45380</v>
      </c>
      <c r="V31" s="104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>45381</v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45438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45439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45440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45441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45442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45443</v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>45382</v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DATE(About!Q8,About!Q10+4,1)</f>
        <v>45413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45410</v>
      </c>
      <c r="E4" s="52"/>
      <c r="F4" s="51">
        <f>F5</f>
        <v>45411</v>
      </c>
      <c r="G4" s="52"/>
      <c r="H4" s="51">
        <f>H5</f>
        <v>45412</v>
      </c>
      <c r="I4" s="52"/>
      <c r="J4" s="51">
        <f>J5</f>
        <v>45413</v>
      </c>
      <c r="K4" s="52"/>
      <c r="L4" s="53">
        <f>L5</f>
        <v>45414</v>
      </c>
      <c r="M4" s="54"/>
      <c r="N4" s="52"/>
      <c r="O4" s="55"/>
      <c r="P4" s="51">
        <f>P5</f>
        <v>45415</v>
      </c>
      <c r="Q4" s="54"/>
      <c r="R4" s="54"/>
      <c r="S4" s="54"/>
      <c r="T4" s="54"/>
      <c r="U4" s="54"/>
      <c r="V4" s="54"/>
      <c r="W4" s="52"/>
      <c r="X4" s="51">
        <f>X5</f>
        <v>45416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45410</v>
      </c>
      <c r="E5" s="7"/>
      <c r="F5" s="61">
        <f>D5+1</f>
        <v>45411</v>
      </c>
      <c r="G5" s="7"/>
      <c r="H5" s="61">
        <f>F5+1</f>
        <v>45412</v>
      </c>
      <c r="I5" s="7"/>
      <c r="J5" s="61">
        <f>H5+1</f>
        <v>45413</v>
      </c>
      <c r="K5" s="7"/>
      <c r="L5" s="61">
        <f>J5+1</f>
        <v>45414</v>
      </c>
      <c r="M5" s="6"/>
      <c r="N5" s="7"/>
      <c r="O5" s="62"/>
      <c r="P5" s="61">
        <f>L5+1</f>
        <v>45415</v>
      </c>
      <c r="Q5" s="6"/>
      <c r="R5" s="6"/>
      <c r="S5" s="6"/>
      <c r="T5" s="6"/>
      <c r="U5" s="6"/>
      <c r="V5" s="6"/>
      <c r="W5" s="7"/>
      <c r="X5" s="63">
        <f>P5+1</f>
        <v>45416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45417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45418</v>
      </c>
      <c r="G8" s="7"/>
      <c r="H8" s="81">
        <f>F8+1</f>
        <v>45419</v>
      </c>
      <c r="I8" s="7"/>
      <c r="J8" s="81">
        <f>H8+1</f>
        <v>45420</v>
      </c>
      <c r="K8" s="7"/>
      <c r="L8" s="81">
        <f>J8+1</f>
        <v>45421</v>
      </c>
      <c r="M8" s="6"/>
      <c r="N8" s="7"/>
      <c r="O8" s="82"/>
      <c r="P8" s="81">
        <f>L8+1</f>
        <v>45422</v>
      </c>
      <c r="Q8" s="6"/>
      <c r="R8" s="6"/>
      <c r="S8" s="6"/>
      <c r="T8" s="6"/>
      <c r="U8" s="6"/>
      <c r="V8" s="6"/>
      <c r="W8" s="7"/>
      <c r="X8" s="83">
        <f>P8+1</f>
        <v>45423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45424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45425</v>
      </c>
      <c r="G11" s="7"/>
      <c r="H11" s="81">
        <f>F11+1</f>
        <v>45426</v>
      </c>
      <c r="I11" s="7"/>
      <c r="J11" s="81">
        <f>H11+1</f>
        <v>45427</v>
      </c>
      <c r="K11" s="7"/>
      <c r="L11" s="81">
        <f>J11+1</f>
        <v>45428</v>
      </c>
      <c r="M11" s="6"/>
      <c r="N11" s="7"/>
      <c r="O11" s="82"/>
      <c r="P11" s="81">
        <f>L11+1</f>
        <v>45429</v>
      </c>
      <c r="Q11" s="6"/>
      <c r="R11" s="6"/>
      <c r="S11" s="6"/>
      <c r="T11" s="6"/>
      <c r="U11" s="6"/>
      <c r="V11" s="6"/>
      <c r="W11" s="7"/>
      <c r="X11" s="83">
        <f>P11+1</f>
        <v>45430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45431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45432</v>
      </c>
      <c r="G14" s="7"/>
      <c r="H14" s="81">
        <f>F14+1</f>
        <v>45433</v>
      </c>
      <c r="I14" s="7"/>
      <c r="J14" s="81">
        <f>H14+1</f>
        <v>45434</v>
      </c>
      <c r="K14" s="7"/>
      <c r="L14" s="81">
        <f>J14+1</f>
        <v>45435</v>
      </c>
      <c r="M14" s="6"/>
      <c r="N14" s="7"/>
      <c r="O14" s="82"/>
      <c r="P14" s="81">
        <f>L14+1</f>
        <v>45436</v>
      </c>
      <c r="Q14" s="6"/>
      <c r="R14" s="6"/>
      <c r="S14" s="6"/>
      <c r="T14" s="6"/>
      <c r="U14" s="6"/>
      <c r="V14" s="6"/>
      <c r="W14" s="7"/>
      <c r="X14" s="83">
        <f>P14+1</f>
        <v>45437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45438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45439</v>
      </c>
      <c r="G17" s="7"/>
      <c r="H17" s="81">
        <f>F17+1</f>
        <v>45440</v>
      </c>
      <c r="I17" s="7"/>
      <c r="J17" s="81">
        <f>H17+1</f>
        <v>45441</v>
      </c>
      <c r="K17" s="7"/>
      <c r="L17" s="81">
        <f>J17+1</f>
        <v>45442</v>
      </c>
      <c r="M17" s="6"/>
      <c r="N17" s="7"/>
      <c r="O17" s="82"/>
      <c r="P17" s="81">
        <f>L17+1</f>
        <v>45443</v>
      </c>
      <c r="Q17" s="6"/>
      <c r="R17" s="6"/>
      <c r="S17" s="6"/>
      <c r="T17" s="6"/>
      <c r="U17" s="6"/>
      <c r="V17" s="6"/>
      <c r="W17" s="7"/>
      <c r="X17" s="88">
        <f>P17+1</f>
        <v>45444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45445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45446</v>
      </c>
      <c r="G20" s="7"/>
      <c r="H20" s="81">
        <f>F20+1</f>
        <v>45447</v>
      </c>
      <c r="I20" s="7"/>
      <c r="J20" s="81">
        <f>H20+1</f>
        <v>45448</v>
      </c>
      <c r="K20" s="7"/>
      <c r="L20" s="81">
        <f>J20+1</f>
        <v>45449</v>
      </c>
      <c r="M20" s="6"/>
      <c r="N20" s="7"/>
      <c r="O20" s="82"/>
      <c r="P20" s="81">
        <f>L20+1</f>
        <v>45450</v>
      </c>
      <c r="Q20" s="6"/>
      <c r="R20" s="6"/>
      <c r="S20" s="6"/>
      <c r="T20" s="6"/>
      <c r="U20" s="6"/>
      <c r="V20" s="6"/>
      <c r="W20" s="7"/>
      <c r="X20" s="92">
        <f>P20+1</f>
        <v>45451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45383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45444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>45383</v>
      </c>
      <c r="R27" s="104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>45384</v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45385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45386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45387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45388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 t="str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/>
      </c>
      <c r="AC27" s="104" t="str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/>
      </c>
      <c r="AD27" s="104" t="str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/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45444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45389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45390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45391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45392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45393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45394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45395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45445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45446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45447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45448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45449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45450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45451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45396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45397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45398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45399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45400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45401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45402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45452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45453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45454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45455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45456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45457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45458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45403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45404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45405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45406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45407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45408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45409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45459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45460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45461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45462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45463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45464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45465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45410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45411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45412</v>
      </c>
      <c r="S31" s="104" t="str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/>
      </c>
      <c r="T31" s="104" t="str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/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45466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45467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45468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45469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45470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45471</v>
      </c>
      <c r="AE31" s="104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>45472</v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>45473</v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DATE(About!Q8,About!Q10+5,1)</f>
        <v>45444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45438</v>
      </c>
      <c r="E4" s="52"/>
      <c r="F4" s="51">
        <f>F5</f>
        <v>45439</v>
      </c>
      <c r="G4" s="52"/>
      <c r="H4" s="51">
        <f>H5</f>
        <v>45440</v>
      </c>
      <c r="I4" s="52"/>
      <c r="J4" s="51">
        <f>J5</f>
        <v>45441</v>
      </c>
      <c r="K4" s="52"/>
      <c r="L4" s="53">
        <f>L5</f>
        <v>45442</v>
      </c>
      <c r="M4" s="54"/>
      <c r="N4" s="52"/>
      <c r="O4" s="55"/>
      <c r="P4" s="51">
        <f>P5</f>
        <v>45443</v>
      </c>
      <c r="Q4" s="54"/>
      <c r="R4" s="54"/>
      <c r="S4" s="54"/>
      <c r="T4" s="54"/>
      <c r="U4" s="54"/>
      <c r="V4" s="54"/>
      <c r="W4" s="52"/>
      <c r="X4" s="51">
        <f>X5</f>
        <v>45444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45438</v>
      </c>
      <c r="E5" s="7"/>
      <c r="F5" s="61">
        <f>D5+1</f>
        <v>45439</v>
      </c>
      <c r="G5" s="7"/>
      <c r="H5" s="61">
        <f>F5+1</f>
        <v>45440</v>
      </c>
      <c r="I5" s="7"/>
      <c r="J5" s="61">
        <f>H5+1</f>
        <v>45441</v>
      </c>
      <c r="K5" s="7"/>
      <c r="L5" s="61">
        <f>J5+1</f>
        <v>45442</v>
      </c>
      <c r="M5" s="6"/>
      <c r="N5" s="7"/>
      <c r="O5" s="62"/>
      <c r="P5" s="61">
        <f>L5+1</f>
        <v>45443</v>
      </c>
      <c r="Q5" s="6"/>
      <c r="R5" s="6"/>
      <c r="S5" s="6"/>
      <c r="T5" s="6"/>
      <c r="U5" s="6"/>
      <c r="V5" s="6"/>
      <c r="W5" s="7"/>
      <c r="X5" s="63">
        <f>P5+1</f>
        <v>45444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45445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45446</v>
      </c>
      <c r="G8" s="7"/>
      <c r="H8" s="81">
        <f>F8+1</f>
        <v>45447</v>
      </c>
      <c r="I8" s="7"/>
      <c r="J8" s="81">
        <f>H8+1</f>
        <v>45448</v>
      </c>
      <c r="K8" s="7"/>
      <c r="L8" s="81">
        <f>J8+1</f>
        <v>45449</v>
      </c>
      <c r="M8" s="6"/>
      <c r="N8" s="7"/>
      <c r="O8" s="82"/>
      <c r="P8" s="81">
        <f>L8+1</f>
        <v>45450</v>
      </c>
      <c r="Q8" s="6"/>
      <c r="R8" s="6"/>
      <c r="S8" s="6"/>
      <c r="T8" s="6"/>
      <c r="U8" s="6"/>
      <c r="V8" s="6"/>
      <c r="W8" s="7"/>
      <c r="X8" s="83">
        <f>P8+1</f>
        <v>45451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45452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45453</v>
      </c>
      <c r="G11" s="7"/>
      <c r="H11" s="81">
        <f>F11+1</f>
        <v>45454</v>
      </c>
      <c r="I11" s="7"/>
      <c r="J11" s="81">
        <f>H11+1</f>
        <v>45455</v>
      </c>
      <c r="K11" s="7"/>
      <c r="L11" s="81">
        <f>J11+1</f>
        <v>45456</v>
      </c>
      <c r="M11" s="6"/>
      <c r="N11" s="7"/>
      <c r="O11" s="82"/>
      <c r="P11" s="81">
        <f>L11+1</f>
        <v>45457</v>
      </c>
      <c r="Q11" s="6"/>
      <c r="R11" s="6"/>
      <c r="S11" s="6"/>
      <c r="T11" s="6"/>
      <c r="U11" s="6"/>
      <c r="V11" s="6"/>
      <c r="W11" s="7"/>
      <c r="X11" s="83">
        <f>P11+1</f>
        <v>45458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45459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45460</v>
      </c>
      <c r="G14" s="7"/>
      <c r="H14" s="81">
        <f>F14+1</f>
        <v>45461</v>
      </c>
      <c r="I14" s="7"/>
      <c r="J14" s="81">
        <f>H14+1</f>
        <v>45462</v>
      </c>
      <c r="K14" s="7"/>
      <c r="L14" s="81">
        <f>J14+1</f>
        <v>45463</v>
      </c>
      <c r="M14" s="6"/>
      <c r="N14" s="7"/>
      <c r="O14" s="82"/>
      <c r="P14" s="81">
        <f>L14+1</f>
        <v>45464</v>
      </c>
      <c r="Q14" s="6"/>
      <c r="R14" s="6"/>
      <c r="S14" s="6"/>
      <c r="T14" s="6"/>
      <c r="U14" s="6"/>
      <c r="V14" s="6"/>
      <c r="W14" s="7"/>
      <c r="X14" s="83">
        <f>P14+1</f>
        <v>45465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45466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45467</v>
      </c>
      <c r="G17" s="7"/>
      <c r="H17" s="81">
        <f>F17+1</f>
        <v>45468</v>
      </c>
      <c r="I17" s="7"/>
      <c r="J17" s="81">
        <f>H17+1</f>
        <v>45469</v>
      </c>
      <c r="K17" s="7"/>
      <c r="L17" s="81">
        <f>J17+1</f>
        <v>45470</v>
      </c>
      <c r="M17" s="6"/>
      <c r="N17" s="7"/>
      <c r="O17" s="82"/>
      <c r="P17" s="81">
        <f>L17+1</f>
        <v>45471</v>
      </c>
      <c r="Q17" s="6"/>
      <c r="R17" s="6"/>
      <c r="S17" s="6"/>
      <c r="T17" s="6"/>
      <c r="U17" s="6"/>
      <c r="V17" s="6"/>
      <c r="W17" s="7"/>
      <c r="X17" s="88">
        <f>P17+1</f>
        <v>45472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45473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45474</v>
      </c>
      <c r="G20" s="7"/>
      <c r="H20" s="81">
        <f>F20+1</f>
        <v>45475</v>
      </c>
      <c r="I20" s="7"/>
      <c r="J20" s="81">
        <f>H20+1</f>
        <v>45476</v>
      </c>
      <c r="K20" s="7"/>
      <c r="L20" s="81">
        <f>J20+1</f>
        <v>45477</v>
      </c>
      <c r="M20" s="6"/>
      <c r="N20" s="7"/>
      <c r="O20" s="82"/>
      <c r="P20" s="81">
        <f>L20+1</f>
        <v>45478</v>
      </c>
      <c r="Q20" s="6"/>
      <c r="R20" s="6"/>
      <c r="S20" s="6"/>
      <c r="T20" s="6"/>
      <c r="U20" s="6"/>
      <c r="V20" s="6"/>
      <c r="W20" s="7"/>
      <c r="X20" s="92">
        <f>P20+1</f>
        <v>45479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45413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45474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45413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45414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45415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45416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>45474</v>
      </c>
      <c r="AA27" s="104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>45475</v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45476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45477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45478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45479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45417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45418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45419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45420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45421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45422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45423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45480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45481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45482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45483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45484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45485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45486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45424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45425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45426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45427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45428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45429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45430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45487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45488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45489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45490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45491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45492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45493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45431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45432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45433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45434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45435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45436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45437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45494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45495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45496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45497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45498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45499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45500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45438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45439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45440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45441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45442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45443</v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45501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45502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45503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45504</v>
      </c>
      <c r="AC31" s="104" t="str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/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DATE(About!Q8,About!Q10+6,1)</f>
        <v>45474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45473</v>
      </c>
      <c r="E4" s="52"/>
      <c r="F4" s="51">
        <f>F5</f>
        <v>45474</v>
      </c>
      <c r="G4" s="52"/>
      <c r="H4" s="51">
        <f>H5</f>
        <v>45475</v>
      </c>
      <c r="I4" s="52"/>
      <c r="J4" s="51">
        <f>J5</f>
        <v>45476</v>
      </c>
      <c r="K4" s="52"/>
      <c r="L4" s="53">
        <f>L5</f>
        <v>45477</v>
      </c>
      <c r="M4" s="54"/>
      <c r="N4" s="52"/>
      <c r="O4" s="55"/>
      <c r="P4" s="51">
        <f>P5</f>
        <v>45478</v>
      </c>
      <c r="Q4" s="54"/>
      <c r="R4" s="54"/>
      <c r="S4" s="54"/>
      <c r="T4" s="54"/>
      <c r="U4" s="54"/>
      <c r="V4" s="54"/>
      <c r="W4" s="52"/>
      <c r="X4" s="51">
        <f>X5</f>
        <v>45479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45473</v>
      </c>
      <c r="E5" s="7"/>
      <c r="F5" s="61">
        <f>D5+1</f>
        <v>45474</v>
      </c>
      <c r="G5" s="7"/>
      <c r="H5" s="61">
        <f>F5+1</f>
        <v>45475</v>
      </c>
      <c r="I5" s="7"/>
      <c r="J5" s="61">
        <f>H5+1</f>
        <v>45476</v>
      </c>
      <c r="K5" s="7"/>
      <c r="L5" s="61">
        <f>J5+1</f>
        <v>45477</v>
      </c>
      <c r="M5" s="6"/>
      <c r="N5" s="7"/>
      <c r="O5" s="62"/>
      <c r="P5" s="61">
        <f>L5+1</f>
        <v>45478</v>
      </c>
      <c r="Q5" s="6"/>
      <c r="R5" s="6"/>
      <c r="S5" s="6"/>
      <c r="T5" s="6"/>
      <c r="U5" s="6"/>
      <c r="V5" s="6"/>
      <c r="W5" s="7"/>
      <c r="X5" s="63">
        <f>P5+1</f>
        <v>45479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45480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45481</v>
      </c>
      <c r="G8" s="7"/>
      <c r="H8" s="81">
        <f>F8+1</f>
        <v>45482</v>
      </c>
      <c r="I8" s="7"/>
      <c r="J8" s="81">
        <f>H8+1</f>
        <v>45483</v>
      </c>
      <c r="K8" s="7"/>
      <c r="L8" s="81">
        <f>J8+1</f>
        <v>45484</v>
      </c>
      <c r="M8" s="6"/>
      <c r="N8" s="7"/>
      <c r="O8" s="82"/>
      <c r="P8" s="81">
        <f>L8+1</f>
        <v>45485</v>
      </c>
      <c r="Q8" s="6"/>
      <c r="R8" s="6"/>
      <c r="S8" s="6"/>
      <c r="T8" s="6"/>
      <c r="U8" s="6"/>
      <c r="V8" s="6"/>
      <c r="W8" s="7"/>
      <c r="X8" s="83">
        <f>P8+1</f>
        <v>45486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45487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45488</v>
      </c>
      <c r="G11" s="7"/>
      <c r="H11" s="81">
        <f>F11+1</f>
        <v>45489</v>
      </c>
      <c r="I11" s="7"/>
      <c r="J11" s="81">
        <f>H11+1</f>
        <v>45490</v>
      </c>
      <c r="K11" s="7"/>
      <c r="L11" s="81">
        <f>J11+1</f>
        <v>45491</v>
      </c>
      <c r="M11" s="6"/>
      <c r="N11" s="7"/>
      <c r="O11" s="82"/>
      <c r="P11" s="81">
        <f>L11+1</f>
        <v>45492</v>
      </c>
      <c r="Q11" s="6"/>
      <c r="R11" s="6"/>
      <c r="S11" s="6"/>
      <c r="T11" s="6"/>
      <c r="U11" s="6"/>
      <c r="V11" s="6"/>
      <c r="W11" s="7"/>
      <c r="X11" s="83">
        <f>P11+1</f>
        <v>45493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45494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45495</v>
      </c>
      <c r="G14" s="7"/>
      <c r="H14" s="81">
        <f>F14+1</f>
        <v>45496</v>
      </c>
      <c r="I14" s="7"/>
      <c r="J14" s="81">
        <f>H14+1</f>
        <v>45497</v>
      </c>
      <c r="K14" s="7"/>
      <c r="L14" s="81">
        <f>J14+1</f>
        <v>45498</v>
      </c>
      <c r="M14" s="6"/>
      <c r="N14" s="7"/>
      <c r="O14" s="82"/>
      <c r="P14" s="81">
        <f>L14+1</f>
        <v>45499</v>
      </c>
      <c r="Q14" s="6"/>
      <c r="R14" s="6"/>
      <c r="S14" s="6"/>
      <c r="T14" s="6"/>
      <c r="U14" s="6"/>
      <c r="V14" s="6"/>
      <c r="W14" s="7"/>
      <c r="X14" s="83">
        <f>P14+1</f>
        <v>45500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45501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45502</v>
      </c>
      <c r="G17" s="7"/>
      <c r="H17" s="81">
        <f>F17+1</f>
        <v>45503</v>
      </c>
      <c r="I17" s="7"/>
      <c r="J17" s="81">
        <f>H17+1</f>
        <v>45504</v>
      </c>
      <c r="K17" s="7"/>
      <c r="L17" s="81">
        <f>J17+1</f>
        <v>45505</v>
      </c>
      <c r="M17" s="6"/>
      <c r="N17" s="7"/>
      <c r="O17" s="82"/>
      <c r="P17" s="81">
        <f>L17+1</f>
        <v>45506</v>
      </c>
      <c r="Q17" s="6"/>
      <c r="R17" s="6"/>
      <c r="S17" s="6"/>
      <c r="T17" s="6"/>
      <c r="U17" s="6"/>
      <c r="V17" s="6"/>
      <c r="W17" s="7"/>
      <c r="X17" s="88">
        <f>P17+1</f>
        <v>45507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45508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45509</v>
      </c>
      <c r="G20" s="7"/>
      <c r="H20" s="81">
        <f>F20+1</f>
        <v>45510</v>
      </c>
      <c r="I20" s="7"/>
      <c r="J20" s="81">
        <f>H20+1</f>
        <v>45511</v>
      </c>
      <c r="K20" s="7"/>
      <c r="L20" s="81">
        <f>J20+1</f>
        <v>45512</v>
      </c>
      <c r="M20" s="6"/>
      <c r="N20" s="7"/>
      <c r="O20" s="82"/>
      <c r="P20" s="81">
        <f>L20+1</f>
        <v>45513</v>
      </c>
      <c r="Q20" s="6"/>
      <c r="R20" s="6"/>
      <c r="S20" s="6"/>
      <c r="T20" s="6"/>
      <c r="U20" s="6"/>
      <c r="V20" s="6"/>
      <c r="W20" s="7"/>
      <c r="X20" s="92">
        <f>P20+1</f>
        <v>45514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45444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45505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 t="str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/>
      </c>
      <c r="R27" s="104" t="str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/>
      </c>
      <c r="S27" s="104" t="str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/>
      </c>
      <c r="T27" s="104" t="str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/>
      </c>
      <c r="U27" s="104" t="str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/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45444</v>
      </c>
      <c r="W27" s="31"/>
      <c r="X27" s="31"/>
      <c r="Y27" s="104" t="str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/>
      </c>
      <c r="Z27" s="104" t="str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/>
      </c>
      <c r="AA27" s="104" t="str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/>
      </c>
      <c r="AB27" s="104" t="str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/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45505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45506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45507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45445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45446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45447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45448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45449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45450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45451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45508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45509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45510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45511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45512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45513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45514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45452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45453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45454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45455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45456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45457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45458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45515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45516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45517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45518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45519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45520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45521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45459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45460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45461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45462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45463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45464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45465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45522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45523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45524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45525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45526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45527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45528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45466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45467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45468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45469</v>
      </c>
      <c r="T31" s="104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>45470</v>
      </c>
      <c r="U31" s="104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>45471</v>
      </c>
      <c r="V31" s="104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>45472</v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45529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45530</v>
      </c>
      <c r="AA31" s="104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>45531</v>
      </c>
      <c r="AB31" s="104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>45532</v>
      </c>
      <c r="AC31" s="104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>45533</v>
      </c>
      <c r="AD31" s="104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>45534</v>
      </c>
      <c r="AE31" s="104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>45535</v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>45473</v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2.38"/>
    <col customWidth="1" min="2" max="4" width="5.5"/>
    <col customWidth="1" min="5" max="5" width="15.5"/>
    <col customWidth="1" min="6" max="6" width="5.5"/>
    <col customWidth="1" min="7" max="7" width="15.5"/>
    <col customWidth="1" min="8" max="8" width="5.5"/>
    <col customWidth="1" min="9" max="9" width="15.5"/>
    <col customWidth="1" min="10" max="10" width="5.5"/>
    <col customWidth="1" min="11" max="11" width="15.5"/>
    <col customWidth="1" min="12" max="13" width="5.5"/>
    <col customWidth="1" min="14" max="14" width="9.75"/>
    <col customWidth="1" min="15" max="15" width="1.5"/>
    <col customWidth="1" min="16" max="21" width="2.5"/>
    <col customWidth="1" min="22" max="22" width="2.88"/>
    <col customWidth="1" min="23" max="23" width="4.13"/>
    <col customWidth="1" min="24" max="30" width="2.5"/>
    <col customWidth="1" min="31" max="31" width="1.88"/>
    <col customWidth="1" min="32" max="33" width="5.5"/>
    <col customWidth="1" min="34" max="34" width="2.38"/>
    <col customWidth="1" min="35" max="51" width="8.63"/>
  </cols>
  <sheetData>
    <row r="1" ht="24.75" customHeight="1">
      <c r="A1" s="37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37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ht="60.0" customHeight="1">
      <c r="A2" s="38"/>
      <c r="B2" s="39"/>
      <c r="C2" s="39"/>
      <c r="D2" s="40">
        <f>DATE(About!Q8,About!Q10+7,1)</f>
        <v>45505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7"/>
      <c r="AF2" s="39"/>
      <c r="AG2" s="39"/>
      <c r="AH2" s="41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</row>
    <row r="3" ht="19.5" customHeight="1">
      <c r="A3" s="43"/>
      <c r="B3" s="44"/>
      <c r="C3" s="44"/>
      <c r="D3" s="45"/>
      <c r="E3" s="45"/>
      <c r="F3" s="45"/>
      <c r="G3" s="45"/>
      <c r="H3" s="45"/>
      <c r="I3" s="45"/>
      <c r="J3" s="45"/>
      <c r="K3" s="45"/>
      <c r="L3" s="46"/>
      <c r="M3" s="46"/>
      <c r="N3" s="46"/>
      <c r="O3" s="46"/>
      <c r="P3" s="44"/>
      <c r="Q3" s="44"/>
      <c r="R3" s="44"/>
      <c r="S3" s="44"/>
      <c r="T3" s="44"/>
      <c r="U3" s="44"/>
      <c r="V3" s="44"/>
      <c r="W3" s="39"/>
      <c r="X3" s="44"/>
      <c r="Y3" s="44"/>
      <c r="Z3" s="44"/>
      <c r="AA3" s="44"/>
      <c r="AB3" s="44"/>
      <c r="AC3" s="44"/>
      <c r="AD3" s="44"/>
      <c r="AE3" s="44"/>
      <c r="AF3" s="44"/>
      <c r="AG3" s="39"/>
      <c r="AH3" s="38"/>
      <c r="AI3" s="47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</row>
    <row r="4" ht="30.0" customHeight="1">
      <c r="A4" s="49"/>
      <c r="B4" s="50"/>
      <c r="C4" s="50"/>
      <c r="D4" s="51">
        <f>D5</f>
        <v>45501</v>
      </c>
      <c r="E4" s="52"/>
      <c r="F4" s="51">
        <f>F5</f>
        <v>45502</v>
      </c>
      <c r="G4" s="52"/>
      <c r="H4" s="51">
        <f>H5</f>
        <v>45503</v>
      </c>
      <c r="I4" s="52"/>
      <c r="J4" s="51">
        <f>J5</f>
        <v>45504</v>
      </c>
      <c r="K4" s="52"/>
      <c r="L4" s="53">
        <f>L5</f>
        <v>45505</v>
      </c>
      <c r="M4" s="54"/>
      <c r="N4" s="52"/>
      <c r="O4" s="55"/>
      <c r="P4" s="51">
        <f>P5</f>
        <v>45506</v>
      </c>
      <c r="Q4" s="54"/>
      <c r="R4" s="54"/>
      <c r="S4" s="54"/>
      <c r="T4" s="54"/>
      <c r="U4" s="54"/>
      <c r="V4" s="54"/>
      <c r="W4" s="52"/>
      <c r="X4" s="51">
        <f>X5</f>
        <v>45507</v>
      </c>
      <c r="Y4" s="54"/>
      <c r="Z4" s="54"/>
      <c r="AA4" s="54"/>
      <c r="AB4" s="54"/>
      <c r="AC4" s="54"/>
      <c r="AD4" s="54"/>
      <c r="AE4" s="52"/>
      <c r="AF4" s="50"/>
      <c r="AG4" s="56"/>
      <c r="AH4" s="57"/>
      <c r="AI4" s="58"/>
      <c r="AJ4" s="58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</row>
    <row r="5" ht="24.75" customHeight="1">
      <c r="A5" s="37"/>
      <c r="B5" s="1"/>
      <c r="C5" s="1"/>
      <c r="D5" s="60">
        <f>$D$2-(WEEKDAY($D$2,1)-(start_day-1))-IF((WEEKDAY($D$2,1)-(start_day-1))&lt;=0,7,0)+1</f>
        <v>45501</v>
      </c>
      <c r="E5" s="7"/>
      <c r="F5" s="61">
        <f>D5+1</f>
        <v>45502</v>
      </c>
      <c r="G5" s="7"/>
      <c r="H5" s="61">
        <f>F5+1</f>
        <v>45503</v>
      </c>
      <c r="I5" s="7"/>
      <c r="J5" s="61">
        <f>H5+1</f>
        <v>45504</v>
      </c>
      <c r="K5" s="7"/>
      <c r="L5" s="61">
        <f>J5+1</f>
        <v>45505</v>
      </c>
      <c r="M5" s="6"/>
      <c r="N5" s="7"/>
      <c r="O5" s="62"/>
      <c r="P5" s="61">
        <f>L5+1</f>
        <v>45506</v>
      </c>
      <c r="Q5" s="6"/>
      <c r="R5" s="6"/>
      <c r="S5" s="6"/>
      <c r="T5" s="6"/>
      <c r="U5" s="6"/>
      <c r="V5" s="6"/>
      <c r="W5" s="7"/>
      <c r="X5" s="63">
        <f>P5+1</f>
        <v>45507</v>
      </c>
      <c r="Y5" s="6"/>
      <c r="Z5" s="6"/>
      <c r="AA5" s="6"/>
      <c r="AB5" s="6"/>
      <c r="AC5" s="6"/>
      <c r="AD5" s="6"/>
      <c r="AE5" s="7"/>
      <c r="AF5" s="1"/>
      <c r="AG5" s="64"/>
      <c r="AH5" s="65"/>
      <c r="AI5" s="66"/>
      <c r="AJ5" s="66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ht="75.0" customHeight="1">
      <c r="A6" s="67"/>
      <c r="B6" s="68"/>
      <c r="C6" s="68"/>
      <c r="D6" s="69"/>
      <c r="E6" s="7"/>
      <c r="F6" s="70"/>
      <c r="G6" s="52"/>
      <c r="H6" s="70"/>
      <c r="I6" s="52"/>
      <c r="J6" s="70"/>
      <c r="K6" s="52"/>
      <c r="L6" s="70"/>
      <c r="M6" s="54"/>
      <c r="N6" s="54"/>
      <c r="O6" s="52"/>
      <c r="P6" s="70"/>
      <c r="Q6" s="54"/>
      <c r="R6" s="54"/>
      <c r="S6" s="54"/>
      <c r="T6" s="54"/>
      <c r="U6" s="54"/>
      <c r="V6" s="54"/>
      <c r="W6" s="52"/>
      <c r="X6" s="71"/>
      <c r="Y6" s="6"/>
      <c r="Z6" s="6"/>
      <c r="AA6" s="6"/>
      <c r="AB6" s="6"/>
      <c r="AC6" s="6"/>
      <c r="AD6" s="6"/>
      <c r="AE6" s="7"/>
      <c r="AF6" s="4"/>
      <c r="AG6" s="68"/>
      <c r="AH6" s="67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</row>
    <row r="7" ht="9.75" customHeight="1">
      <c r="A7" s="37"/>
      <c r="B7" s="1"/>
      <c r="C7" s="1"/>
      <c r="D7" s="73">
        <f>X5+1</f>
        <v>45508</v>
      </c>
      <c r="E7" s="74"/>
      <c r="F7" s="75"/>
      <c r="G7" s="7"/>
      <c r="H7" s="75"/>
      <c r="I7" s="7"/>
      <c r="J7" s="75"/>
      <c r="K7" s="7"/>
      <c r="L7" s="75"/>
      <c r="M7" s="6"/>
      <c r="N7" s="7"/>
      <c r="O7" s="76"/>
      <c r="P7" s="75"/>
      <c r="Q7" s="6"/>
      <c r="R7" s="6"/>
      <c r="S7" s="6"/>
      <c r="T7" s="6"/>
      <c r="U7" s="6"/>
      <c r="V7" s="6"/>
      <c r="W7" s="7"/>
      <c r="X7" s="77"/>
      <c r="Y7" s="78"/>
      <c r="Z7" s="78"/>
      <c r="AA7" s="78"/>
      <c r="AB7" s="78"/>
      <c r="AC7" s="78"/>
      <c r="AD7" s="78"/>
      <c r="AE7" s="79"/>
      <c r="AF7" s="1"/>
      <c r="AG7" s="1"/>
      <c r="AH7" s="37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</row>
    <row r="8" ht="15.0" customHeight="1">
      <c r="A8" s="80"/>
      <c r="B8" s="4"/>
      <c r="C8" s="4"/>
      <c r="D8" s="25"/>
      <c r="E8" s="27"/>
      <c r="F8" s="81">
        <f>D7+1</f>
        <v>45509</v>
      </c>
      <c r="G8" s="7"/>
      <c r="H8" s="81">
        <f>F8+1</f>
        <v>45510</v>
      </c>
      <c r="I8" s="7"/>
      <c r="J8" s="81">
        <f>H8+1</f>
        <v>45511</v>
      </c>
      <c r="K8" s="7"/>
      <c r="L8" s="81">
        <f>J8+1</f>
        <v>45512</v>
      </c>
      <c r="M8" s="6"/>
      <c r="N8" s="7"/>
      <c r="O8" s="82"/>
      <c r="P8" s="81">
        <f>L8+1</f>
        <v>45513</v>
      </c>
      <c r="Q8" s="6"/>
      <c r="R8" s="6"/>
      <c r="S8" s="6"/>
      <c r="T8" s="6"/>
      <c r="U8" s="6"/>
      <c r="V8" s="6"/>
      <c r="W8" s="7"/>
      <c r="X8" s="83">
        <f>P8+1</f>
        <v>45514</v>
      </c>
      <c r="Y8" s="6"/>
      <c r="Z8" s="6"/>
      <c r="AA8" s="6"/>
      <c r="AB8" s="6"/>
      <c r="AC8" s="6"/>
      <c r="AD8" s="6"/>
      <c r="AE8" s="7"/>
      <c r="AF8" s="4"/>
      <c r="AG8" s="4"/>
      <c r="AH8" s="80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ht="75.0" customHeight="1">
      <c r="A9" s="67"/>
      <c r="B9" s="68"/>
      <c r="C9" s="68"/>
      <c r="D9" s="84"/>
      <c r="E9" s="52"/>
      <c r="F9" s="70"/>
      <c r="G9" s="52"/>
      <c r="H9" s="70"/>
      <c r="I9" s="52"/>
      <c r="J9" s="70"/>
      <c r="K9" s="52"/>
      <c r="L9" s="70"/>
      <c r="M9" s="54"/>
      <c r="N9" s="54"/>
      <c r="O9" s="52"/>
      <c r="P9" s="70"/>
      <c r="Q9" s="54"/>
      <c r="R9" s="54"/>
      <c r="S9" s="54"/>
      <c r="T9" s="54"/>
      <c r="U9" s="54"/>
      <c r="V9" s="54"/>
      <c r="W9" s="52"/>
      <c r="X9" s="84"/>
      <c r="Y9" s="54"/>
      <c r="Z9" s="54"/>
      <c r="AA9" s="54"/>
      <c r="AB9" s="54"/>
      <c r="AC9" s="54"/>
      <c r="AD9" s="54"/>
      <c r="AE9" s="52"/>
      <c r="AF9" s="4"/>
      <c r="AG9" s="68"/>
      <c r="AH9" s="67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</row>
    <row r="10" ht="9.75" customHeight="1">
      <c r="A10" s="67"/>
      <c r="B10" s="68"/>
      <c r="C10" s="68"/>
      <c r="D10" s="85">
        <f>X8+1</f>
        <v>45515</v>
      </c>
      <c r="E10" s="14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86"/>
      <c r="Y10" s="86"/>
      <c r="Z10" s="86"/>
      <c r="AA10" s="86"/>
      <c r="AB10" s="86"/>
      <c r="AC10" s="86"/>
      <c r="AD10" s="86"/>
      <c r="AE10" s="86"/>
      <c r="AF10" s="4"/>
      <c r="AG10" s="68"/>
      <c r="AH10" s="67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</row>
    <row r="11" ht="15.0" customHeight="1">
      <c r="A11" s="80"/>
      <c r="B11" s="4"/>
      <c r="C11" s="4"/>
      <c r="D11" s="25"/>
      <c r="E11" s="27"/>
      <c r="F11" s="81">
        <f>D10+1</f>
        <v>45516</v>
      </c>
      <c r="G11" s="7"/>
      <c r="H11" s="81">
        <f>F11+1</f>
        <v>45517</v>
      </c>
      <c r="I11" s="7"/>
      <c r="J11" s="81">
        <f>H11+1</f>
        <v>45518</v>
      </c>
      <c r="K11" s="7"/>
      <c r="L11" s="81">
        <f>J11+1</f>
        <v>45519</v>
      </c>
      <c r="M11" s="6"/>
      <c r="N11" s="7"/>
      <c r="O11" s="82"/>
      <c r="P11" s="81">
        <f>L11+1</f>
        <v>45520</v>
      </c>
      <c r="Q11" s="6"/>
      <c r="R11" s="6"/>
      <c r="S11" s="6"/>
      <c r="T11" s="6"/>
      <c r="U11" s="6"/>
      <c r="V11" s="6"/>
      <c r="W11" s="7"/>
      <c r="X11" s="83">
        <f>P11+1</f>
        <v>45521</v>
      </c>
      <c r="Y11" s="6"/>
      <c r="Z11" s="6"/>
      <c r="AA11" s="6"/>
      <c r="AB11" s="6"/>
      <c r="AC11" s="6"/>
      <c r="AD11" s="6"/>
      <c r="AE11" s="7"/>
      <c r="AF11" s="4"/>
      <c r="AG11" s="4"/>
      <c r="AH11" s="80"/>
      <c r="AI11" s="8"/>
      <c r="AJ11" s="3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</row>
    <row r="12" ht="75.0" customHeight="1">
      <c r="A12" s="67"/>
      <c r="B12" s="68"/>
      <c r="C12" s="68"/>
      <c r="D12" s="84"/>
      <c r="E12" s="52"/>
      <c r="F12" s="70"/>
      <c r="G12" s="52"/>
      <c r="H12" s="70"/>
      <c r="I12" s="52"/>
      <c r="J12" s="70"/>
      <c r="K12" s="52"/>
      <c r="L12" s="70"/>
      <c r="M12" s="54"/>
      <c r="N12" s="54"/>
      <c r="O12" s="52"/>
      <c r="P12" s="70"/>
      <c r="Q12" s="54"/>
      <c r="R12" s="54"/>
      <c r="S12" s="54"/>
      <c r="T12" s="54"/>
      <c r="U12" s="54"/>
      <c r="V12" s="54"/>
      <c r="W12" s="52"/>
      <c r="X12" s="84"/>
      <c r="Y12" s="54"/>
      <c r="Z12" s="54"/>
      <c r="AA12" s="54"/>
      <c r="AB12" s="54"/>
      <c r="AC12" s="54"/>
      <c r="AD12" s="54"/>
      <c r="AE12" s="52"/>
      <c r="AF12" s="4"/>
      <c r="AG12" s="68"/>
      <c r="AH12" s="67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</row>
    <row r="13" ht="9.75" customHeight="1">
      <c r="A13" s="67"/>
      <c r="B13" s="68"/>
      <c r="C13" s="68"/>
      <c r="D13" s="85">
        <f>X11+1</f>
        <v>45522</v>
      </c>
      <c r="E13" s="14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86"/>
      <c r="Y13" s="86"/>
      <c r="Z13" s="86"/>
      <c r="AA13" s="86"/>
      <c r="AB13" s="86"/>
      <c r="AC13" s="86"/>
      <c r="AD13" s="86"/>
      <c r="AE13" s="86"/>
      <c r="AF13" s="4"/>
      <c r="AG13" s="68"/>
      <c r="AH13" s="67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</row>
    <row r="14" ht="15.0" customHeight="1">
      <c r="A14" s="80"/>
      <c r="B14" s="4"/>
      <c r="C14" s="4"/>
      <c r="D14" s="25"/>
      <c r="E14" s="27"/>
      <c r="F14" s="81">
        <f>D13+1</f>
        <v>45523</v>
      </c>
      <c r="G14" s="7"/>
      <c r="H14" s="81">
        <f>F14+1</f>
        <v>45524</v>
      </c>
      <c r="I14" s="7"/>
      <c r="J14" s="81">
        <f>H14+1</f>
        <v>45525</v>
      </c>
      <c r="K14" s="7"/>
      <c r="L14" s="81">
        <f>J14+1</f>
        <v>45526</v>
      </c>
      <c r="M14" s="6"/>
      <c r="N14" s="7"/>
      <c r="O14" s="82"/>
      <c r="P14" s="81">
        <f>L14+1</f>
        <v>45527</v>
      </c>
      <c r="Q14" s="6"/>
      <c r="R14" s="6"/>
      <c r="S14" s="6"/>
      <c r="T14" s="6"/>
      <c r="U14" s="6"/>
      <c r="V14" s="6"/>
      <c r="W14" s="7"/>
      <c r="X14" s="83">
        <f>P14+1</f>
        <v>45528</v>
      </c>
      <c r="Y14" s="6"/>
      <c r="Z14" s="6"/>
      <c r="AA14" s="6"/>
      <c r="AB14" s="6"/>
      <c r="AC14" s="6"/>
      <c r="AD14" s="6"/>
      <c r="AE14" s="7"/>
      <c r="AF14" s="4"/>
      <c r="AG14" s="4"/>
      <c r="AH14" s="80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</row>
    <row r="15" ht="75.0" customHeight="1">
      <c r="A15" s="67"/>
      <c r="B15" s="68"/>
      <c r="C15" s="68"/>
      <c r="D15" s="84"/>
      <c r="E15" s="52"/>
      <c r="F15" s="70"/>
      <c r="G15" s="52"/>
      <c r="H15" s="70"/>
      <c r="I15" s="52"/>
      <c r="J15" s="70"/>
      <c r="K15" s="52"/>
      <c r="L15" s="70"/>
      <c r="M15" s="54"/>
      <c r="N15" s="54"/>
      <c r="O15" s="52"/>
      <c r="P15" s="70"/>
      <c r="Q15" s="54"/>
      <c r="R15" s="54"/>
      <c r="S15" s="54"/>
      <c r="T15" s="54"/>
      <c r="U15" s="54"/>
      <c r="V15" s="54"/>
      <c r="W15" s="52"/>
      <c r="X15" s="84"/>
      <c r="Y15" s="54"/>
      <c r="Z15" s="54"/>
      <c r="AA15" s="54"/>
      <c r="AB15" s="54"/>
      <c r="AC15" s="54"/>
      <c r="AD15" s="54"/>
      <c r="AE15" s="52"/>
      <c r="AF15" s="4"/>
      <c r="AG15" s="68"/>
      <c r="AH15" s="67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</row>
    <row r="16" ht="9.75" customHeight="1">
      <c r="A16" s="67"/>
      <c r="B16" s="68"/>
      <c r="C16" s="68"/>
      <c r="D16" s="85">
        <f>X14+1</f>
        <v>45529</v>
      </c>
      <c r="E16" s="14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87"/>
      <c r="Y16" s="87"/>
      <c r="Z16" s="87"/>
      <c r="AA16" s="87"/>
      <c r="AB16" s="87"/>
      <c r="AC16" s="87"/>
      <c r="AD16" s="87"/>
      <c r="AE16" s="87"/>
      <c r="AF16" s="4"/>
      <c r="AG16" s="68"/>
      <c r="AH16" s="67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</row>
    <row r="17" ht="15.0" customHeight="1">
      <c r="A17" s="80"/>
      <c r="B17" s="4"/>
      <c r="C17" s="4"/>
      <c r="D17" s="25"/>
      <c r="E17" s="27"/>
      <c r="F17" s="81">
        <f>D16+1</f>
        <v>45530</v>
      </c>
      <c r="G17" s="7"/>
      <c r="H17" s="81">
        <f>F17+1</f>
        <v>45531</v>
      </c>
      <c r="I17" s="7"/>
      <c r="J17" s="81">
        <f>H17+1</f>
        <v>45532</v>
      </c>
      <c r="K17" s="7"/>
      <c r="L17" s="81">
        <f>J17+1</f>
        <v>45533</v>
      </c>
      <c r="M17" s="6"/>
      <c r="N17" s="7"/>
      <c r="O17" s="82"/>
      <c r="P17" s="81">
        <f>L17+1</f>
        <v>45534</v>
      </c>
      <c r="Q17" s="6"/>
      <c r="R17" s="6"/>
      <c r="S17" s="6"/>
      <c r="T17" s="6"/>
      <c r="U17" s="6"/>
      <c r="V17" s="6"/>
      <c r="W17" s="7"/>
      <c r="X17" s="88">
        <f>P17+1</f>
        <v>45535</v>
      </c>
      <c r="Y17" s="6"/>
      <c r="Z17" s="6"/>
      <c r="AA17" s="6"/>
      <c r="AB17" s="6"/>
      <c r="AC17" s="6"/>
      <c r="AD17" s="6"/>
      <c r="AE17" s="7"/>
      <c r="AF17" s="4"/>
      <c r="AG17" s="4"/>
      <c r="AH17" s="80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</row>
    <row r="18" ht="75.0" customHeight="1">
      <c r="A18" s="67"/>
      <c r="B18" s="68"/>
      <c r="C18" s="68"/>
      <c r="D18" s="89"/>
      <c r="E18" s="52"/>
      <c r="F18" s="70"/>
      <c r="G18" s="52"/>
      <c r="H18" s="70"/>
      <c r="I18" s="52"/>
      <c r="J18" s="70"/>
      <c r="K18" s="52"/>
      <c r="L18" s="70"/>
      <c r="M18" s="54"/>
      <c r="N18" s="52"/>
      <c r="O18" s="90"/>
      <c r="P18" s="70"/>
      <c r="Q18" s="54"/>
      <c r="R18" s="54"/>
      <c r="S18" s="54"/>
      <c r="T18" s="54"/>
      <c r="U18" s="54"/>
      <c r="V18" s="54"/>
      <c r="W18" s="52"/>
      <c r="X18" s="89"/>
      <c r="Y18" s="54"/>
      <c r="Z18" s="54"/>
      <c r="AA18" s="54"/>
      <c r="AB18" s="54"/>
      <c r="AC18" s="54"/>
      <c r="AD18" s="54"/>
      <c r="AE18" s="52"/>
      <c r="AF18" s="4"/>
      <c r="AG18" s="68"/>
      <c r="AH18" s="67"/>
      <c r="AI18" s="72"/>
      <c r="AJ18" s="72"/>
      <c r="AK18" s="72"/>
      <c r="AL18" s="72"/>
      <c r="AM18" s="72"/>
      <c r="AN18" s="72"/>
      <c r="AO18" s="72"/>
      <c r="AP18" s="3"/>
      <c r="AQ18" s="72"/>
      <c r="AR18" s="72"/>
      <c r="AS18" s="72"/>
      <c r="AT18" s="72"/>
      <c r="AU18" s="72"/>
      <c r="AV18" s="72"/>
      <c r="AW18" s="72"/>
      <c r="AX18" s="72"/>
      <c r="AY18" s="72"/>
    </row>
    <row r="19" ht="9.75" customHeight="1">
      <c r="A19" s="67"/>
      <c r="B19" s="68"/>
      <c r="C19" s="68"/>
      <c r="D19" s="91">
        <f>X17+1</f>
        <v>45536</v>
      </c>
      <c r="E19" s="14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87"/>
      <c r="Y19" s="87"/>
      <c r="Z19" s="87"/>
      <c r="AA19" s="87"/>
      <c r="AB19" s="87"/>
      <c r="AC19" s="87"/>
      <c r="AD19" s="87"/>
      <c r="AE19" s="87"/>
      <c r="AF19" s="4"/>
      <c r="AG19" s="68"/>
      <c r="AH19" s="67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</row>
    <row r="20" ht="15.0" customHeight="1">
      <c r="A20" s="80"/>
      <c r="B20" s="4"/>
      <c r="C20" s="4"/>
      <c r="D20" s="25"/>
      <c r="E20" s="27"/>
      <c r="F20" s="81">
        <f>D19+1</f>
        <v>45537</v>
      </c>
      <c r="G20" s="7"/>
      <c r="H20" s="81">
        <f>F20+1</f>
        <v>45538</v>
      </c>
      <c r="I20" s="7"/>
      <c r="J20" s="81">
        <f>H20+1</f>
        <v>45539</v>
      </c>
      <c r="K20" s="7"/>
      <c r="L20" s="81">
        <f>J20+1</f>
        <v>45540</v>
      </c>
      <c r="M20" s="6"/>
      <c r="N20" s="7"/>
      <c r="O20" s="82"/>
      <c r="P20" s="81">
        <f>L20+1</f>
        <v>45541</v>
      </c>
      <c r="Q20" s="6"/>
      <c r="R20" s="6"/>
      <c r="S20" s="6"/>
      <c r="T20" s="6"/>
      <c r="U20" s="6"/>
      <c r="V20" s="6"/>
      <c r="W20" s="7"/>
      <c r="X20" s="92">
        <f>P20+1</f>
        <v>45542</v>
      </c>
      <c r="Y20" s="6"/>
      <c r="Z20" s="6"/>
      <c r="AA20" s="6"/>
      <c r="AB20" s="6"/>
      <c r="AC20" s="6"/>
      <c r="AD20" s="6"/>
      <c r="AE20" s="7"/>
      <c r="AF20" s="4"/>
      <c r="AG20" s="4"/>
      <c r="AH20" s="80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</row>
    <row r="21" ht="75.0" customHeight="1">
      <c r="A21" s="67"/>
      <c r="B21" s="68"/>
      <c r="C21" s="68"/>
      <c r="D21" s="89"/>
      <c r="E21" s="52"/>
      <c r="F21" s="70"/>
      <c r="G21" s="52"/>
      <c r="H21" s="70"/>
      <c r="I21" s="52"/>
      <c r="J21" s="70"/>
      <c r="K21" s="52"/>
      <c r="L21" s="70"/>
      <c r="M21" s="54"/>
      <c r="N21" s="52"/>
      <c r="O21" s="90"/>
      <c r="P21" s="70"/>
      <c r="Q21" s="54"/>
      <c r="R21" s="54"/>
      <c r="S21" s="54"/>
      <c r="T21" s="54"/>
      <c r="U21" s="54"/>
      <c r="V21" s="54"/>
      <c r="W21" s="52"/>
      <c r="X21" s="89"/>
      <c r="Y21" s="54"/>
      <c r="Z21" s="54"/>
      <c r="AA21" s="54"/>
      <c r="AB21" s="54"/>
      <c r="AC21" s="54"/>
      <c r="AD21" s="54"/>
      <c r="AE21" s="52"/>
      <c r="AF21" s="4"/>
      <c r="AG21" s="68"/>
      <c r="AH21" s="67"/>
      <c r="AI21" s="72"/>
      <c r="AJ21" s="72"/>
      <c r="AK21" s="72"/>
      <c r="AL21" s="72"/>
      <c r="AM21" s="72"/>
      <c r="AN21" s="72"/>
      <c r="AO21" s="72"/>
      <c r="AP21" s="3"/>
      <c r="AQ21" s="72"/>
      <c r="AR21" s="72"/>
      <c r="AS21" s="72"/>
      <c r="AT21" s="72"/>
      <c r="AU21" s="72"/>
      <c r="AV21" s="72"/>
      <c r="AW21" s="72"/>
      <c r="AX21" s="72"/>
      <c r="AY21" s="72"/>
    </row>
    <row r="22" ht="10.5" customHeight="1">
      <c r="A22" s="80"/>
      <c r="B22" s="4"/>
      <c r="C22" s="4"/>
      <c r="D22" s="93"/>
      <c r="E22" s="93"/>
      <c r="F22" s="93"/>
      <c r="G22" s="93"/>
      <c r="H22" s="94"/>
      <c r="I22" s="68"/>
      <c r="J22" s="68"/>
      <c r="K22" s="68"/>
      <c r="L22" s="68"/>
      <c r="M22" s="68"/>
      <c r="N22" s="68"/>
      <c r="O22" s="68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4"/>
      <c r="AG22" s="4"/>
      <c r="AH22" s="80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</row>
    <row r="23" ht="3.0" customHeight="1">
      <c r="A23" s="80"/>
      <c r="B23" s="4"/>
      <c r="C23" s="4"/>
      <c r="D23" s="93"/>
      <c r="E23" s="93"/>
      <c r="F23" s="93"/>
      <c r="G23" s="93"/>
      <c r="H23" s="94"/>
      <c r="I23" s="68"/>
      <c r="J23" s="68"/>
      <c r="K23" s="68"/>
      <c r="L23" s="68"/>
      <c r="M23" s="68"/>
      <c r="N23" s="68"/>
      <c r="O23" s="68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4"/>
      <c r="AG23" s="4"/>
      <c r="AH23" s="80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</row>
    <row r="24" ht="24.75" customHeight="1">
      <c r="A24" s="37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3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</row>
    <row r="25" ht="19.5" customHeight="1">
      <c r="A25" s="37"/>
      <c r="B25" s="1"/>
      <c r="C25" s="1"/>
      <c r="D25" s="96" t="s">
        <v>15</v>
      </c>
      <c r="E25" s="13"/>
      <c r="F25" s="13"/>
      <c r="G25" s="13"/>
      <c r="H25" s="13"/>
      <c r="I25" s="13"/>
      <c r="J25" s="13"/>
      <c r="K25" s="13"/>
      <c r="L25" s="14"/>
      <c r="M25" s="97"/>
      <c r="N25" s="1"/>
      <c r="O25" s="1"/>
      <c r="P25" s="98">
        <f>DATE(YEAR(D2),MONTH(D2)-1,1)</f>
        <v>45474</v>
      </c>
      <c r="Q25" s="6"/>
      <c r="R25" s="6"/>
      <c r="S25" s="6"/>
      <c r="T25" s="6"/>
      <c r="U25" s="6"/>
      <c r="V25" s="7"/>
      <c r="W25" s="31"/>
      <c r="X25" s="31"/>
      <c r="Y25" s="98">
        <f>DATE(YEAR(D2),MONTH(D2)+1,1)</f>
        <v>45536</v>
      </c>
      <c r="Z25" s="6"/>
      <c r="AA25" s="6"/>
      <c r="AB25" s="6"/>
      <c r="AC25" s="6"/>
      <c r="AD25" s="6"/>
      <c r="AE25" s="7"/>
      <c r="AF25" s="1"/>
      <c r="AG25" s="1"/>
      <c r="AH25" s="3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</row>
    <row r="26" ht="15.0" customHeight="1">
      <c r="A26" s="37"/>
      <c r="B26" s="1"/>
      <c r="C26" s="1"/>
      <c r="D26" s="25"/>
      <c r="E26" s="26"/>
      <c r="F26" s="26"/>
      <c r="G26" s="26"/>
      <c r="H26" s="26"/>
      <c r="I26" s="26"/>
      <c r="J26" s="26"/>
      <c r="K26" s="26"/>
      <c r="L26" s="27"/>
      <c r="M26" s="97"/>
      <c r="N26" s="1"/>
      <c r="O26" s="1"/>
      <c r="P26" s="99" t="str">
        <f t="array" ref="P26">INDEX({"S";"M";"T";"W";"T";"F";"S"},1+MOD(start_day+1-2,7))</f>
        <v>S</v>
      </c>
      <c r="Q26" s="99" t="str">
        <f t="array" ref="Q26">INDEX({"S";"M";"T";"W";"T";"F";"S"},1+MOD(start_day+2-2,7))</f>
        <v>M</v>
      </c>
      <c r="R26" s="99" t="str">
        <f t="array" ref="R26">INDEX({"S";"M";"T";"W";"T";"F";"S"},1+MOD(start_day+3-2,7))</f>
        <v>T</v>
      </c>
      <c r="S26" s="99" t="str">
        <f t="array" ref="S26">INDEX({"S";"M";"T";"W";"T";"F";"S"},1+MOD(start_day+4-2,7))</f>
        <v>W</v>
      </c>
      <c r="T26" s="99" t="str">
        <f t="array" ref="T26">INDEX({"S";"M";"T";"W";"T";"F";"S"},1+MOD(start_day+5-2,7))</f>
        <v>T</v>
      </c>
      <c r="U26" s="99" t="str">
        <f t="array" ref="U26">INDEX({"S";"M";"T";"W";"T";"F";"S"},1+MOD(start_day+6-2,7))</f>
        <v>F</v>
      </c>
      <c r="V26" s="99" t="str">
        <f t="array" ref="V26">INDEX({"S";"M";"T";"W";"T";"F";"S"},1+MOD(start_day+7-2,7))</f>
        <v>S</v>
      </c>
      <c r="W26" s="100"/>
      <c r="X26" s="100"/>
      <c r="Y26" s="99" t="str">
        <f t="array" ref="Y26">INDEX({"S";"M";"T";"W";"T";"F";"S"},1+MOD(start_day+1-2,7))</f>
        <v>S</v>
      </c>
      <c r="Z26" s="99" t="str">
        <f t="array" ref="Z26">INDEX({"S";"M";"T";"W";"T";"F";"S"},1+MOD(start_day+2-2,7))</f>
        <v>M</v>
      </c>
      <c r="AA26" s="99" t="str">
        <f t="array" ref="AA26">INDEX({"S";"M";"T";"W";"T";"F";"S"},1+MOD(start_day+3-2,7))</f>
        <v>T</v>
      </c>
      <c r="AB26" s="99" t="str">
        <f t="array" ref="AB26">INDEX({"S";"M";"T";"W";"T";"F";"S"},1+MOD(start_day+4-2,7))</f>
        <v>W</v>
      </c>
      <c r="AC26" s="99" t="str">
        <f t="array" ref="AC26">INDEX({"S";"M";"T";"W";"T";"F";"S"},1+MOD(start_day+5-2,7))</f>
        <v>T</v>
      </c>
      <c r="AD26" s="99" t="str">
        <f t="array" ref="AD26">INDEX({"S";"M";"T";"W";"T";"F";"S"},1+MOD(start_day+6-2,7))</f>
        <v>F</v>
      </c>
      <c r="AE26" s="99" t="str">
        <f t="array" ref="AE26">INDEX({"S";"M";"T";"W";"T";"F";"S"},1+MOD(start_day+7-2,7))</f>
        <v>S</v>
      </c>
      <c r="AF26" s="1"/>
      <c r="AG26" s="1"/>
      <c r="AH26" s="3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</row>
    <row r="27" ht="15.0" customHeight="1">
      <c r="A27" s="37"/>
      <c r="B27" s="1"/>
      <c r="C27" s="1"/>
      <c r="D27" s="101"/>
      <c r="E27" s="102"/>
      <c r="F27" s="102"/>
      <c r="G27" s="102"/>
      <c r="H27" s="102"/>
      <c r="I27" s="102"/>
      <c r="J27" s="102"/>
      <c r="K27" s="102"/>
      <c r="L27" s="103"/>
      <c r="M27" s="1"/>
      <c r="N27" s="1"/>
      <c r="O27" s="1"/>
      <c r="P27" s="104" t="str">
        <f>IF(MONTH($P$25)&lt;&gt;MONTH($P$25-(WEEKDAY($P$25,1)-(start_day-1))-IF((WEEKDAY($P$25,1)-(start_day-1))&lt;=0,7,0)+(ROW(P27)-ROW($P$27))*7+(COLUMN(P27)-COLUMN($P$27)+1)),"",$P$25-(WEEKDAY($P$25,1)-(start_day-1))-IF((WEEKDAY($P$25,1)-(start_day-1))&lt;=0,7,0)+(ROW(P27)-ROW($P$27))*7+(COLUMN(P27)-COLUMN($P$27)+1))</f>
        <v/>
      </c>
      <c r="Q27" s="104">
        <f>IF(MONTH($P$25)&lt;&gt;MONTH($P$25-(WEEKDAY($P$25,1)-(start_day-1))-IF((WEEKDAY($P$25,1)-(start_day-1))&lt;=0,7,0)+(ROW(Q27)-ROW($P$27))*7+(COLUMN(Q27)-COLUMN($P$27)+1)),"",$P$25-(WEEKDAY($P$25,1)-(start_day-1))-IF((WEEKDAY($P$25,1)-(start_day-1))&lt;=0,7,0)+(ROW(Q27)-ROW($P$27))*7+(COLUMN(Q27)-COLUMN($P$27)+1))</f>
        <v>45474</v>
      </c>
      <c r="R27" s="104">
        <f>IF(MONTH($P$25)&lt;&gt;MONTH($P$25-(WEEKDAY($P$25,1)-(start_day-1))-IF((WEEKDAY($P$25,1)-(start_day-1))&lt;=0,7,0)+(ROW(R27)-ROW($P$27))*7+(COLUMN(R27)-COLUMN($P$27)+1)),"",$P$25-(WEEKDAY($P$25,1)-(start_day-1))-IF((WEEKDAY($P$25,1)-(start_day-1))&lt;=0,7,0)+(ROW(R27)-ROW($P$27))*7+(COLUMN(R27)-COLUMN($P$27)+1))</f>
        <v>45475</v>
      </c>
      <c r="S27" s="104">
        <f>IF(MONTH($P$25)&lt;&gt;MONTH($P$25-(WEEKDAY($P$25,1)-(start_day-1))-IF((WEEKDAY($P$25,1)-(start_day-1))&lt;=0,7,0)+(ROW(S27)-ROW($P$27))*7+(COLUMN(S27)-COLUMN($P$27)+1)),"",$P$25-(WEEKDAY($P$25,1)-(start_day-1))-IF((WEEKDAY($P$25,1)-(start_day-1))&lt;=0,7,0)+(ROW(S27)-ROW($P$27))*7+(COLUMN(S27)-COLUMN($P$27)+1))</f>
        <v>45476</v>
      </c>
      <c r="T27" s="104">
        <f>IF(MONTH($P$25)&lt;&gt;MONTH($P$25-(WEEKDAY($P$25,1)-(start_day-1))-IF((WEEKDAY($P$25,1)-(start_day-1))&lt;=0,7,0)+(ROW(T27)-ROW($P$27))*7+(COLUMN(T27)-COLUMN($P$27)+1)),"",$P$25-(WEEKDAY($P$25,1)-(start_day-1))-IF((WEEKDAY($P$25,1)-(start_day-1))&lt;=0,7,0)+(ROW(T27)-ROW($P$27))*7+(COLUMN(T27)-COLUMN($P$27)+1))</f>
        <v>45477</v>
      </c>
      <c r="U27" s="104">
        <f>IF(MONTH($P$25)&lt;&gt;MONTH($P$25-(WEEKDAY($P$25,1)-(start_day-1))-IF((WEEKDAY($P$25,1)-(start_day-1))&lt;=0,7,0)+(ROW(U27)-ROW($P$27))*7+(COLUMN(U27)-COLUMN($P$27)+1)),"",$P$25-(WEEKDAY($P$25,1)-(start_day-1))-IF((WEEKDAY($P$25,1)-(start_day-1))&lt;=0,7,0)+(ROW(U27)-ROW($P$27))*7+(COLUMN(U27)-COLUMN($P$27)+1))</f>
        <v>45478</v>
      </c>
      <c r="V27" s="104">
        <f>IF(MONTH($P$25)&lt;&gt;MONTH($P$25-(WEEKDAY($P$25,1)-(start_day-1))-IF((WEEKDAY($P$25,1)-(start_day-1))&lt;=0,7,0)+(ROW(V27)-ROW($P$27))*7+(COLUMN(V27)-COLUMN($P$27)+1)),"",$P$25-(WEEKDAY($P$25,1)-(start_day-1))-IF((WEEKDAY($P$25,1)-(start_day-1))&lt;=0,7,0)+(ROW(V27)-ROW($P$27))*7+(COLUMN(V27)-COLUMN($P$27)+1))</f>
        <v>45479</v>
      </c>
      <c r="W27" s="31"/>
      <c r="X27" s="31"/>
      <c r="Y27" s="104">
        <f>IF(MONTH($Y$25)&lt;&gt;MONTH($Y$25-(WEEKDAY($Y$25,1)-(start_day-1))-IF((WEEKDAY($Y$25,1)-(start_day-1))&lt;=0,7,0)+(ROW(Y27)-ROW($Y$27))*7+(COLUMN(Y27)-COLUMN($Y$27)+1)),"",$Y$25-(WEEKDAY($Y$25,1)-(start_day-1))-IF((WEEKDAY($Y$25,1)-(start_day-1))&lt;=0,7,0)+(ROW(Y27)-ROW($Y$27))*7+(COLUMN(Y27)-COLUMN($Y$27)+1))</f>
        <v>45536</v>
      </c>
      <c r="Z27" s="104">
        <f>IF(MONTH($Y$25)&lt;&gt;MONTH($Y$25-(WEEKDAY($Y$25,1)-(start_day-1))-IF((WEEKDAY($Y$25,1)-(start_day-1))&lt;=0,7,0)+(ROW(Z27)-ROW($Y$27))*7+(COLUMN(Z27)-COLUMN($Y$27)+1)),"",$Y$25-(WEEKDAY($Y$25,1)-(start_day-1))-IF((WEEKDAY($Y$25,1)-(start_day-1))&lt;=0,7,0)+(ROW(Z27)-ROW($Y$27))*7+(COLUMN(Z27)-COLUMN($Y$27)+1))</f>
        <v>45537</v>
      </c>
      <c r="AA27" s="104">
        <f>IF(MONTH($Y$25)&lt;&gt;MONTH($Y$25-(WEEKDAY($Y$25,1)-(start_day-1))-IF((WEEKDAY($Y$25,1)-(start_day-1))&lt;=0,7,0)+(ROW(AA27)-ROW($Y$27))*7+(COLUMN(AA27)-COLUMN($Y$27)+1)),"",$Y$25-(WEEKDAY($Y$25,1)-(start_day-1))-IF((WEEKDAY($Y$25,1)-(start_day-1))&lt;=0,7,0)+(ROW(AA27)-ROW($Y$27))*7+(COLUMN(AA27)-COLUMN($Y$27)+1))</f>
        <v>45538</v>
      </c>
      <c r="AB27" s="104">
        <f>IF(MONTH($Y$25)&lt;&gt;MONTH($Y$25-(WEEKDAY($Y$25,1)-(start_day-1))-IF((WEEKDAY($Y$25,1)-(start_day-1))&lt;=0,7,0)+(ROW(AB27)-ROW($Y$27))*7+(COLUMN(AB27)-COLUMN($Y$27)+1)),"",$Y$25-(WEEKDAY($Y$25,1)-(start_day-1))-IF((WEEKDAY($Y$25,1)-(start_day-1))&lt;=0,7,0)+(ROW(AB27)-ROW($Y$27))*7+(COLUMN(AB27)-COLUMN($Y$27)+1))</f>
        <v>45539</v>
      </c>
      <c r="AC27" s="104">
        <f>IF(MONTH($Y$25)&lt;&gt;MONTH($Y$25-(WEEKDAY($Y$25,1)-(start_day-1))-IF((WEEKDAY($Y$25,1)-(start_day-1))&lt;=0,7,0)+(ROW(AC27)-ROW($Y$27))*7+(COLUMN(AC27)-COLUMN($Y$27)+1)),"",$Y$25-(WEEKDAY($Y$25,1)-(start_day-1))-IF((WEEKDAY($Y$25,1)-(start_day-1))&lt;=0,7,0)+(ROW(AC27)-ROW($Y$27))*7+(COLUMN(AC27)-COLUMN($Y$27)+1))</f>
        <v>45540</v>
      </c>
      <c r="AD27" s="104">
        <f>IF(MONTH($Y$25)&lt;&gt;MONTH($Y$25-(WEEKDAY($Y$25,1)-(start_day-1))-IF((WEEKDAY($Y$25,1)-(start_day-1))&lt;=0,7,0)+(ROW(AD27)-ROW($Y$27))*7+(COLUMN(AD27)-COLUMN($Y$27)+1)),"",$Y$25-(WEEKDAY($Y$25,1)-(start_day-1))-IF((WEEKDAY($Y$25,1)-(start_day-1))&lt;=0,7,0)+(ROW(AD27)-ROW($Y$27))*7+(COLUMN(AD27)-COLUMN($Y$27)+1))</f>
        <v>45541</v>
      </c>
      <c r="AE27" s="104">
        <f>IF(MONTH($Y$25)&lt;&gt;MONTH($Y$25-(WEEKDAY($Y$25,1)-(start_day-1))-IF((WEEKDAY($Y$25,1)-(start_day-1))&lt;=0,7,0)+(ROW(AE27)-ROW($Y$27))*7+(COLUMN(AE27)-COLUMN($Y$27)+1)),"",$Y$25-(WEEKDAY($Y$25,1)-(start_day-1))-IF((WEEKDAY($Y$25,1)-(start_day-1))&lt;=0,7,0)+(ROW(AE27)-ROW($Y$27))*7+(COLUMN(AE27)-COLUMN($Y$27)+1))</f>
        <v>45542</v>
      </c>
      <c r="AF27" s="1"/>
      <c r="AG27" s="1"/>
      <c r="AH27" s="3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</row>
    <row r="28" ht="15.0" customHeight="1">
      <c r="A28" s="37"/>
      <c r="B28" s="1"/>
      <c r="C28" s="1"/>
      <c r="D28" s="105"/>
      <c r="L28" s="21"/>
      <c r="M28" s="1"/>
      <c r="N28" s="1"/>
      <c r="O28" s="1"/>
      <c r="P28" s="104">
        <f>IF(MONTH($P$25)&lt;&gt;MONTH($P$25-(WEEKDAY($P$25,1)-(start_day-1))-IF((WEEKDAY($P$25,1)-(start_day-1))&lt;=0,7,0)+(ROW(P28)-ROW($P$27))*7+(COLUMN(P28)-COLUMN($P$27)+1)),"",$P$25-(WEEKDAY($P$25,1)-(start_day-1))-IF((WEEKDAY($P$25,1)-(start_day-1))&lt;=0,7,0)+(ROW(P28)-ROW($P$27))*7+(COLUMN(P28)-COLUMN($P$27)+1))</f>
        <v>45480</v>
      </c>
      <c r="Q28" s="104">
        <f>IF(MONTH($P$25)&lt;&gt;MONTH($P$25-(WEEKDAY($P$25,1)-(start_day-1))-IF((WEEKDAY($P$25,1)-(start_day-1))&lt;=0,7,0)+(ROW(Q28)-ROW($P$27))*7+(COLUMN(Q28)-COLUMN($P$27)+1)),"",$P$25-(WEEKDAY($P$25,1)-(start_day-1))-IF((WEEKDAY($P$25,1)-(start_day-1))&lt;=0,7,0)+(ROW(Q28)-ROW($P$27))*7+(COLUMN(Q28)-COLUMN($P$27)+1))</f>
        <v>45481</v>
      </c>
      <c r="R28" s="104">
        <f>IF(MONTH($P$25)&lt;&gt;MONTH($P$25-(WEEKDAY($P$25,1)-(start_day-1))-IF((WEEKDAY($P$25,1)-(start_day-1))&lt;=0,7,0)+(ROW(R28)-ROW($P$27))*7+(COLUMN(R28)-COLUMN($P$27)+1)),"",$P$25-(WEEKDAY($P$25,1)-(start_day-1))-IF((WEEKDAY($P$25,1)-(start_day-1))&lt;=0,7,0)+(ROW(R28)-ROW($P$27))*7+(COLUMN(R28)-COLUMN($P$27)+1))</f>
        <v>45482</v>
      </c>
      <c r="S28" s="104">
        <f>IF(MONTH($P$25)&lt;&gt;MONTH($P$25-(WEEKDAY($P$25,1)-(start_day-1))-IF((WEEKDAY($P$25,1)-(start_day-1))&lt;=0,7,0)+(ROW(S28)-ROW($P$27))*7+(COLUMN(S28)-COLUMN($P$27)+1)),"",$P$25-(WEEKDAY($P$25,1)-(start_day-1))-IF((WEEKDAY($P$25,1)-(start_day-1))&lt;=0,7,0)+(ROW(S28)-ROW($P$27))*7+(COLUMN(S28)-COLUMN($P$27)+1))</f>
        <v>45483</v>
      </c>
      <c r="T28" s="104">
        <f>IF(MONTH($P$25)&lt;&gt;MONTH($P$25-(WEEKDAY($P$25,1)-(start_day-1))-IF((WEEKDAY($P$25,1)-(start_day-1))&lt;=0,7,0)+(ROW(T28)-ROW($P$27))*7+(COLUMN(T28)-COLUMN($P$27)+1)),"",$P$25-(WEEKDAY($P$25,1)-(start_day-1))-IF((WEEKDAY($P$25,1)-(start_day-1))&lt;=0,7,0)+(ROW(T28)-ROW($P$27))*7+(COLUMN(T28)-COLUMN($P$27)+1))</f>
        <v>45484</v>
      </c>
      <c r="U28" s="104">
        <f>IF(MONTH($P$25)&lt;&gt;MONTH($P$25-(WEEKDAY($P$25,1)-(start_day-1))-IF((WEEKDAY($P$25,1)-(start_day-1))&lt;=0,7,0)+(ROW(U28)-ROW($P$27))*7+(COLUMN(U28)-COLUMN($P$27)+1)),"",$P$25-(WEEKDAY($P$25,1)-(start_day-1))-IF((WEEKDAY($P$25,1)-(start_day-1))&lt;=0,7,0)+(ROW(U28)-ROW($P$27))*7+(COLUMN(U28)-COLUMN($P$27)+1))</f>
        <v>45485</v>
      </c>
      <c r="V28" s="104">
        <f>IF(MONTH($P$25)&lt;&gt;MONTH($P$25-(WEEKDAY($P$25,1)-(start_day-1))-IF((WEEKDAY($P$25,1)-(start_day-1))&lt;=0,7,0)+(ROW(V28)-ROW($P$27))*7+(COLUMN(V28)-COLUMN($P$27)+1)),"",$P$25-(WEEKDAY($P$25,1)-(start_day-1))-IF((WEEKDAY($P$25,1)-(start_day-1))&lt;=0,7,0)+(ROW(V28)-ROW($P$27))*7+(COLUMN(V28)-COLUMN($P$27)+1))</f>
        <v>45486</v>
      </c>
      <c r="W28" s="31"/>
      <c r="X28" s="31"/>
      <c r="Y28" s="104">
        <f>IF(MONTH($Y$25)&lt;&gt;MONTH($Y$25-(WEEKDAY($Y$25,1)-(start_day-1))-IF((WEEKDAY($Y$25,1)-(start_day-1))&lt;=0,7,0)+(ROW(Y28)-ROW($Y$27))*7+(COLUMN(Y28)-COLUMN($Y$27)+1)),"",$Y$25-(WEEKDAY($Y$25,1)-(start_day-1))-IF((WEEKDAY($Y$25,1)-(start_day-1))&lt;=0,7,0)+(ROW(Y28)-ROW($Y$27))*7+(COLUMN(Y28)-COLUMN($Y$27)+1))</f>
        <v>45543</v>
      </c>
      <c r="Z28" s="104">
        <f>IF(MONTH($Y$25)&lt;&gt;MONTH($Y$25-(WEEKDAY($Y$25,1)-(start_day-1))-IF((WEEKDAY($Y$25,1)-(start_day-1))&lt;=0,7,0)+(ROW(Z28)-ROW($Y$27))*7+(COLUMN(Z28)-COLUMN($Y$27)+1)),"",$Y$25-(WEEKDAY($Y$25,1)-(start_day-1))-IF((WEEKDAY($Y$25,1)-(start_day-1))&lt;=0,7,0)+(ROW(Z28)-ROW($Y$27))*7+(COLUMN(Z28)-COLUMN($Y$27)+1))</f>
        <v>45544</v>
      </c>
      <c r="AA28" s="104">
        <f>IF(MONTH($Y$25)&lt;&gt;MONTH($Y$25-(WEEKDAY($Y$25,1)-(start_day-1))-IF((WEEKDAY($Y$25,1)-(start_day-1))&lt;=0,7,0)+(ROW(AA28)-ROW($Y$27))*7+(COLUMN(AA28)-COLUMN($Y$27)+1)),"",$Y$25-(WEEKDAY($Y$25,1)-(start_day-1))-IF((WEEKDAY($Y$25,1)-(start_day-1))&lt;=0,7,0)+(ROW(AA28)-ROW($Y$27))*7+(COLUMN(AA28)-COLUMN($Y$27)+1))</f>
        <v>45545</v>
      </c>
      <c r="AB28" s="104">
        <f>IF(MONTH($Y$25)&lt;&gt;MONTH($Y$25-(WEEKDAY($Y$25,1)-(start_day-1))-IF((WEEKDAY($Y$25,1)-(start_day-1))&lt;=0,7,0)+(ROW(AB28)-ROW($Y$27))*7+(COLUMN(AB28)-COLUMN($Y$27)+1)),"",$Y$25-(WEEKDAY($Y$25,1)-(start_day-1))-IF((WEEKDAY($Y$25,1)-(start_day-1))&lt;=0,7,0)+(ROW(AB28)-ROW($Y$27))*7+(COLUMN(AB28)-COLUMN($Y$27)+1))</f>
        <v>45546</v>
      </c>
      <c r="AC28" s="104">
        <f>IF(MONTH($Y$25)&lt;&gt;MONTH($Y$25-(WEEKDAY($Y$25,1)-(start_day-1))-IF((WEEKDAY($Y$25,1)-(start_day-1))&lt;=0,7,0)+(ROW(AC28)-ROW($Y$27))*7+(COLUMN(AC28)-COLUMN($Y$27)+1)),"",$Y$25-(WEEKDAY($Y$25,1)-(start_day-1))-IF((WEEKDAY($Y$25,1)-(start_day-1))&lt;=0,7,0)+(ROW(AC28)-ROW($Y$27))*7+(COLUMN(AC28)-COLUMN($Y$27)+1))</f>
        <v>45547</v>
      </c>
      <c r="AD28" s="104">
        <f>IF(MONTH($Y$25)&lt;&gt;MONTH($Y$25-(WEEKDAY($Y$25,1)-(start_day-1))-IF((WEEKDAY($Y$25,1)-(start_day-1))&lt;=0,7,0)+(ROW(AD28)-ROW($Y$27))*7+(COLUMN(AD28)-COLUMN($Y$27)+1)),"",$Y$25-(WEEKDAY($Y$25,1)-(start_day-1))-IF((WEEKDAY($Y$25,1)-(start_day-1))&lt;=0,7,0)+(ROW(AD28)-ROW($Y$27))*7+(COLUMN(AD28)-COLUMN($Y$27)+1))</f>
        <v>45548</v>
      </c>
      <c r="AE28" s="104">
        <f>IF(MONTH($Y$25)&lt;&gt;MONTH($Y$25-(WEEKDAY($Y$25,1)-(start_day-1))-IF((WEEKDAY($Y$25,1)-(start_day-1))&lt;=0,7,0)+(ROW(AE28)-ROW($Y$27))*7+(COLUMN(AE28)-COLUMN($Y$27)+1)),"",$Y$25-(WEEKDAY($Y$25,1)-(start_day-1))-IF((WEEKDAY($Y$25,1)-(start_day-1))&lt;=0,7,0)+(ROW(AE28)-ROW($Y$27))*7+(COLUMN(AE28)-COLUMN($Y$27)+1))</f>
        <v>45549</v>
      </c>
      <c r="AF28" s="1"/>
      <c r="AG28" s="1"/>
      <c r="AH28" s="3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</row>
    <row r="29" ht="15.0" customHeight="1">
      <c r="A29" s="37"/>
      <c r="B29" s="1"/>
      <c r="C29" s="1"/>
      <c r="D29" s="106"/>
      <c r="E29" s="107"/>
      <c r="F29" s="107"/>
      <c r="G29" s="107"/>
      <c r="H29" s="107"/>
      <c r="I29" s="107"/>
      <c r="J29" s="107"/>
      <c r="K29" s="107"/>
      <c r="L29" s="108"/>
      <c r="M29" s="1"/>
      <c r="N29" s="1"/>
      <c r="O29" s="1"/>
      <c r="P29" s="104">
        <f>IF(MONTH($P$25)&lt;&gt;MONTH($P$25-(WEEKDAY($P$25,1)-(start_day-1))-IF((WEEKDAY($P$25,1)-(start_day-1))&lt;=0,7,0)+(ROW(P29)-ROW($P$27))*7+(COLUMN(P29)-COLUMN($P$27)+1)),"",$P$25-(WEEKDAY($P$25,1)-(start_day-1))-IF((WEEKDAY($P$25,1)-(start_day-1))&lt;=0,7,0)+(ROW(P29)-ROW($P$27))*7+(COLUMN(P29)-COLUMN($P$27)+1))</f>
        <v>45487</v>
      </c>
      <c r="Q29" s="104">
        <f>IF(MONTH($P$25)&lt;&gt;MONTH($P$25-(WEEKDAY($P$25,1)-(start_day-1))-IF((WEEKDAY($P$25,1)-(start_day-1))&lt;=0,7,0)+(ROW(Q29)-ROW($P$27))*7+(COLUMN(Q29)-COLUMN($P$27)+1)),"",$P$25-(WEEKDAY($P$25,1)-(start_day-1))-IF((WEEKDAY($P$25,1)-(start_day-1))&lt;=0,7,0)+(ROW(Q29)-ROW($P$27))*7+(COLUMN(Q29)-COLUMN($P$27)+1))</f>
        <v>45488</v>
      </c>
      <c r="R29" s="104">
        <f>IF(MONTH($P$25)&lt;&gt;MONTH($P$25-(WEEKDAY($P$25,1)-(start_day-1))-IF((WEEKDAY($P$25,1)-(start_day-1))&lt;=0,7,0)+(ROW(R29)-ROW($P$27))*7+(COLUMN(R29)-COLUMN($P$27)+1)),"",$P$25-(WEEKDAY($P$25,1)-(start_day-1))-IF((WEEKDAY($P$25,1)-(start_day-1))&lt;=0,7,0)+(ROW(R29)-ROW($P$27))*7+(COLUMN(R29)-COLUMN($P$27)+1))</f>
        <v>45489</v>
      </c>
      <c r="S29" s="104">
        <f>IF(MONTH($P$25)&lt;&gt;MONTH($P$25-(WEEKDAY($P$25,1)-(start_day-1))-IF((WEEKDAY($P$25,1)-(start_day-1))&lt;=0,7,0)+(ROW(S29)-ROW($P$27))*7+(COLUMN(S29)-COLUMN($P$27)+1)),"",$P$25-(WEEKDAY($P$25,1)-(start_day-1))-IF((WEEKDAY($P$25,1)-(start_day-1))&lt;=0,7,0)+(ROW(S29)-ROW($P$27))*7+(COLUMN(S29)-COLUMN($P$27)+1))</f>
        <v>45490</v>
      </c>
      <c r="T29" s="104">
        <f>IF(MONTH($P$25)&lt;&gt;MONTH($P$25-(WEEKDAY($P$25,1)-(start_day-1))-IF((WEEKDAY($P$25,1)-(start_day-1))&lt;=0,7,0)+(ROW(T29)-ROW($P$27))*7+(COLUMN(T29)-COLUMN($P$27)+1)),"",$P$25-(WEEKDAY($P$25,1)-(start_day-1))-IF((WEEKDAY($P$25,1)-(start_day-1))&lt;=0,7,0)+(ROW(T29)-ROW($P$27))*7+(COLUMN(T29)-COLUMN($P$27)+1))</f>
        <v>45491</v>
      </c>
      <c r="U29" s="104">
        <f>IF(MONTH($P$25)&lt;&gt;MONTH($P$25-(WEEKDAY($P$25,1)-(start_day-1))-IF((WEEKDAY($P$25,1)-(start_day-1))&lt;=0,7,0)+(ROW(U29)-ROW($P$27))*7+(COLUMN(U29)-COLUMN($P$27)+1)),"",$P$25-(WEEKDAY($P$25,1)-(start_day-1))-IF((WEEKDAY($P$25,1)-(start_day-1))&lt;=0,7,0)+(ROW(U29)-ROW($P$27))*7+(COLUMN(U29)-COLUMN($P$27)+1))</f>
        <v>45492</v>
      </c>
      <c r="V29" s="104">
        <f>IF(MONTH($P$25)&lt;&gt;MONTH($P$25-(WEEKDAY($P$25,1)-(start_day-1))-IF((WEEKDAY($P$25,1)-(start_day-1))&lt;=0,7,0)+(ROW(V29)-ROW($P$27))*7+(COLUMN(V29)-COLUMN($P$27)+1)),"",$P$25-(WEEKDAY($P$25,1)-(start_day-1))-IF((WEEKDAY($P$25,1)-(start_day-1))&lt;=0,7,0)+(ROW(V29)-ROW($P$27))*7+(COLUMN(V29)-COLUMN($P$27)+1))</f>
        <v>45493</v>
      </c>
      <c r="W29" s="31"/>
      <c r="X29" s="31"/>
      <c r="Y29" s="104">
        <f>IF(MONTH($Y$25)&lt;&gt;MONTH($Y$25-(WEEKDAY($Y$25,1)-(start_day-1))-IF((WEEKDAY($Y$25,1)-(start_day-1))&lt;=0,7,0)+(ROW(Y29)-ROW($Y$27))*7+(COLUMN(Y29)-COLUMN($Y$27)+1)),"",$Y$25-(WEEKDAY($Y$25,1)-(start_day-1))-IF((WEEKDAY($Y$25,1)-(start_day-1))&lt;=0,7,0)+(ROW(Y29)-ROW($Y$27))*7+(COLUMN(Y29)-COLUMN($Y$27)+1))</f>
        <v>45550</v>
      </c>
      <c r="Z29" s="104">
        <f>IF(MONTH($Y$25)&lt;&gt;MONTH($Y$25-(WEEKDAY($Y$25,1)-(start_day-1))-IF((WEEKDAY($Y$25,1)-(start_day-1))&lt;=0,7,0)+(ROW(Z29)-ROW($Y$27))*7+(COLUMN(Z29)-COLUMN($Y$27)+1)),"",$Y$25-(WEEKDAY($Y$25,1)-(start_day-1))-IF((WEEKDAY($Y$25,1)-(start_day-1))&lt;=0,7,0)+(ROW(Z29)-ROW($Y$27))*7+(COLUMN(Z29)-COLUMN($Y$27)+1))</f>
        <v>45551</v>
      </c>
      <c r="AA29" s="104">
        <f>IF(MONTH($Y$25)&lt;&gt;MONTH($Y$25-(WEEKDAY($Y$25,1)-(start_day-1))-IF((WEEKDAY($Y$25,1)-(start_day-1))&lt;=0,7,0)+(ROW(AA29)-ROW($Y$27))*7+(COLUMN(AA29)-COLUMN($Y$27)+1)),"",$Y$25-(WEEKDAY($Y$25,1)-(start_day-1))-IF((WEEKDAY($Y$25,1)-(start_day-1))&lt;=0,7,0)+(ROW(AA29)-ROW($Y$27))*7+(COLUMN(AA29)-COLUMN($Y$27)+1))</f>
        <v>45552</v>
      </c>
      <c r="AB29" s="104">
        <f>IF(MONTH($Y$25)&lt;&gt;MONTH($Y$25-(WEEKDAY($Y$25,1)-(start_day-1))-IF((WEEKDAY($Y$25,1)-(start_day-1))&lt;=0,7,0)+(ROW(AB29)-ROW($Y$27))*7+(COLUMN(AB29)-COLUMN($Y$27)+1)),"",$Y$25-(WEEKDAY($Y$25,1)-(start_day-1))-IF((WEEKDAY($Y$25,1)-(start_day-1))&lt;=0,7,0)+(ROW(AB29)-ROW($Y$27))*7+(COLUMN(AB29)-COLUMN($Y$27)+1))</f>
        <v>45553</v>
      </c>
      <c r="AC29" s="104">
        <f>IF(MONTH($Y$25)&lt;&gt;MONTH($Y$25-(WEEKDAY($Y$25,1)-(start_day-1))-IF((WEEKDAY($Y$25,1)-(start_day-1))&lt;=0,7,0)+(ROW(AC29)-ROW($Y$27))*7+(COLUMN(AC29)-COLUMN($Y$27)+1)),"",$Y$25-(WEEKDAY($Y$25,1)-(start_day-1))-IF((WEEKDAY($Y$25,1)-(start_day-1))&lt;=0,7,0)+(ROW(AC29)-ROW($Y$27))*7+(COLUMN(AC29)-COLUMN($Y$27)+1))</f>
        <v>45554</v>
      </c>
      <c r="AD29" s="104">
        <f>IF(MONTH($Y$25)&lt;&gt;MONTH($Y$25-(WEEKDAY($Y$25,1)-(start_day-1))-IF((WEEKDAY($Y$25,1)-(start_day-1))&lt;=0,7,0)+(ROW(AD29)-ROW($Y$27))*7+(COLUMN(AD29)-COLUMN($Y$27)+1)),"",$Y$25-(WEEKDAY($Y$25,1)-(start_day-1))-IF((WEEKDAY($Y$25,1)-(start_day-1))&lt;=0,7,0)+(ROW(AD29)-ROW($Y$27))*7+(COLUMN(AD29)-COLUMN($Y$27)+1))</f>
        <v>45555</v>
      </c>
      <c r="AE29" s="104">
        <f>IF(MONTH($Y$25)&lt;&gt;MONTH($Y$25-(WEEKDAY($Y$25,1)-(start_day-1))-IF((WEEKDAY($Y$25,1)-(start_day-1))&lt;=0,7,0)+(ROW(AE29)-ROW($Y$27))*7+(COLUMN(AE29)-COLUMN($Y$27)+1)),"",$Y$25-(WEEKDAY($Y$25,1)-(start_day-1))-IF((WEEKDAY($Y$25,1)-(start_day-1))&lt;=0,7,0)+(ROW(AE29)-ROW($Y$27))*7+(COLUMN(AE29)-COLUMN($Y$27)+1))</f>
        <v>45556</v>
      </c>
      <c r="AF29" s="1"/>
      <c r="AG29" s="1"/>
      <c r="AH29" s="3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</row>
    <row r="30" ht="15.0" customHeight="1">
      <c r="A30" s="37"/>
      <c r="B30" s="1"/>
      <c r="C30" s="1"/>
      <c r="D30" s="105"/>
      <c r="L30" s="21"/>
      <c r="M30" s="1"/>
      <c r="N30" s="1"/>
      <c r="O30" s="1"/>
      <c r="P30" s="104">
        <f>IF(MONTH($P$25)&lt;&gt;MONTH($P$25-(WEEKDAY($P$25,1)-(start_day-1))-IF((WEEKDAY($P$25,1)-(start_day-1))&lt;=0,7,0)+(ROW(P30)-ROW($P$27))*7+(COLUMN(P30)-COLUMN($P$27)+1)),"",$P$25-(WEEKDAY($P$25,1)-(start_day-1))-IF((WEEKDAY($P$25,1)-(start_day-1))&lt;=0,7,0)+(ROW(P30)-ROW($P$27))*7+(COLUMN(P30)-COLUMN($P$27)+1))</f>
        <v>45494</v>
      </c>
      <c r="Q30" s="104">
        <f>IF(MONTH($P$25)&lt;&gt;MONTH($P$25-(WEEKDAY($P$25,1)-(start_day-1))-IF((WEEKDAY($P$25,1)-(start_day-1))&lt;=0,7,0)+(ROW(Q30)-ROW($P$27))*7+(COLUMN(Q30)-COLUMN($P$27)+1)),"",$P$25-(WEEKDAY($P$25,1)-(start_day-1))-IF((WEEKDAY($P$25,1)-(start_day-1))&lt;=0,7,0)+(ROW(Q30)-ROW($P$27))*7+(COLUMN(Q30)-COLUMN($P$27)+1))</f>
        <v>45495</v>
      </c>
      <c r="R30" s="104">
        <f>IF(MONTH($P$25)&lt;&gt;MONTH($P$25-(WEEKDAY($P$25,1)-(start_day-1))-IF((WEEKDAY($P$25,1)-(start_day-1))&lt;=0,7,0)+(ROW(R30)-ROW($P$27))*7+(COLUMN(R30)-COLUMN($P$27)+1)),"",$P$25-(WEEKDAY($P$25,1)-(start_day-1))-IF((WEEKDAY($P$25,1)-(start_day-1))&lt;=0,7,0)+(ROW(R30)-ROW($P$27))*7+(COLUMN(R30)-COLUMN($P$27)+1))</f>
        <v>45496</v>
      </c>
      <c r="S30" s="104">
        <f>IF(MONTH($P$25)&lt;&gt;MONTH($P$25-(WEEKDAY($P$25,1)-(start_day-1))-IF((WEEKDAY($P$25,1)-(start_day-1))&lt;=0,7,0)+(ROW(S30)-ROW($P$27))*7+(COLUMN(S30)-COLUMN($P$27)+1)),"",$P$25-(WEEKDAY($P$25,1)-(start_day-1))-IF((WEEKDAY($P$25,1)-(start_day-1))&lt;=0,7,0)+(ROW(S30)-ROW($P$27))*7+(COLUMN(S30)-COLUMN($P$27)+1))</f>
        <v>45497</v>
      </c>
      <c r="T30" s="104">
        <f>IF(MONTH($P$25)&lt;&gt;MONTH($P$25-(WEEKDAY($P$25,1)-(start_day-1))-IF((WEEKDAY($P$25,1)-(start_day-1))&lt;=0,7,0)+(ROW(T30)-ROW($P$27))*7+(COLUMN(T30)-COLUMN($P$27)+1)),"",$P$25-(WEEKDAY($P$25,1)-(start_day-1))-IF((WEEKDAY($P$25,1)-(start_day-1))&lt;=0,7,0)+(ROW(T30)-ROW($P$27))*7+(COLUMN(T30)-COLUMN($P$27)+1))</f>
        <v>45498</v>
      </c>
      <c r="U30" s="104">
        <f>IF(MONTH($P$25)&lt;&gt;MONTH($P$25-(WEEKDAY($P$25,1)-(start_day-1))-IF((WEEKDAY($P$25,1)-(start_day-1))&lt;=0,7,0)+(ROW(U30)-ROW($P$27))*7+(COLUMN(U30)-COLUMN($P$27)+1)),"",$P$25-(WEEKDAY($P$25,1)-(start_day-1))-IF((WEEKDAY($P$25,1)-(start_day-1))&lt;=0,7,0)+(ROW(U30)-ROW($P$27))*7+(COLUMN(U30)-COLUMN($P$27)+1))</f>
        <v>45499</v>
      </c>
      <c r="V30" s="104">
        <f>IF(MONTH($P$25)&lt;&gt;MONTH($P$25-(WEEKDAY($P$25,1)-(start_day-1))-IF((WEEKDAY($P$25,1)-(start_day-1))&lt;=0,7,0)+(ROW(V30)-ROW($P$27))*7+(COLUMN(V30)-COLUMN($P$27)+1)),"",$P$25-(WEEKDAY($P$25,1)-(start_day-1))-IF((WEEKDAY($P$25,1)-(start_day-1))&lt;=0,7,0)+(ROW(V30)-ROW($P$27))*7+(COLUMN(V30)-COLUMN($P$27)+1))</f>
        <v>45500</v>
      </c>
      <c r="W30" s="31"/>
      <c r="X30" s="31"/>
      <c r="Y30" s="104">
        <f>IF(MONTH($Y$25)&lt;&gt;MONTH($Y$25-(WEEKDAY($Y$25,1)-(start_day-1))-IF((WEEKDAY($Y$25,1)-(start_day-1))&lt;=0,7,0)+(ROW(Y30)-ROW($Y$27))*7+(COLUMN(Y30)-COLUMN($Y$27)+1)),"",$Y$25-(WEEKDAY($Y$25,1)-(start_day-1))-IF((WEEKDAY($Y$25,1)-(start_day-1))&lt;=0,7,0)+(ROW(Y30)-ROW($Y$27))*7+(COLUMN(Y30)-COLUMN($Y$27)+1))</f>
        <v>45557</v>
      </c>
      <c r="Z30" s="104">
        <f>IF(MONTH($Y$25)&lt;&gt;MONTH($Y$25-(WEEKDAY($Y$25,1)-(start_day-1))-IF((WEEKDAY($Y$25,1)-(start_day-1))&lt;=0,7,0)+(ROW(Z30)-ROW($Y$27))*7+(COLUMN(Z30)-COLUMN($Y$27)+1)),"",$Y$25-(WEEKDAY($Y$25,1)-(start_day-1))-IF((WEEKDAY($Y$25,1)-(start_day-1))&lt;=0,7,0)+(ROW(Z30)-ROW($Y$27))*7+(COLUMN(Z30)-COLUMN($Y$27)+1))</f>
        <v>45558</v>
      </c>
      <c r="AA30" s="104">
        <f>IF(MONTH($Y$25)&lt;&gt;MONTH($Y$25-(WEEKDAY($Y$25,1)-(start_day-1))-IF((WEEKDAY($Y$25,1)-(start_day-1))&lt;=0,7,0)+(ROW(AA30)-ROW($Y$27))*7+(COLUMN(AA30)-COLUMN($Y$27)+1)),"",$Y$25-(WEEKDAY($Y$25,1)-(start_day-1))-IF((WEEKDAY($Y$25,1)-(start_day-1))&lt;=0,7,0)+(ROW(AA30)-ROW($Y$27))*7+(COLUMN(AA30)-COLUMN($Y$27)+1))</f>
        <v>45559</v>
      </c>
      <c r="AB30" s="104">
        <f>IF(MONTH($Y$25)&lt;&gt;MONTH($Y$25-(WEEKDAY($Y$25,1)-(start_day-1))-IF((WEEKDAY($Y$25,1)-(start_day-1))&lt;=0,7,0)+(ROW(AB30)-ROW($Y$27))*7+(COLUMN(AB30)-COLUMN($Y$27)+1)),"",$Y$25-(WEEKDAY($Y$25,1)-(start_day-1))-IF((WEEKDAY($Y$25,1)-(start_day-1))&lt;=0,7,0)+(ROW(AB30)-ROW($Y$27))*7+(COLUMN(AB30)-COLUMN($Y$27)+1))</f>
        <v>45560</v>
      </c>
      <c r="AC30" s="104">
        <f>IF(MONTH($Y$25)&lt;&gt;MONTH($Y$25-(WEEKDAY($Y$25,1)-(start_day-1))-IF((WEEKDAY($Y$25,1)-(start_day-1))&lt;=0,7,0)+(ROW(AC30)-ROW($Y$27))*7+(COLUMN(AC30)-COLUMN($Y$27)+1)),"",$Y$25-(WEEKDAY($Y$25,1)-(start_day-1))-IF((WEEKDAY($Y$25,1)-(start_day-1))&lt;=0,7,0)+(ROW(AC30)-ROW($Y$27))*7+(COLUMN(AC30)-COLUMN($Y$27)+1))</f>
        <v>45561</v>
      </c>
      <c r="AD30" s="104">
        <f>IF(MONTH($Y$25)&lt;&gt;MONTH($Y$25-(WEEKDAY($Y$25,1)-(start_day-1))-IF((WEEKDAY($Y$25,1)-(start_day-1))&lt;=0,7,0)+(ROW(AD30)-ROW($Y$27))*7+(COLUMN(AD30)-COLUMN($Y$27)+1)),"",$Y$25-(WEEKDAY($Y$25,1)-(start_day-1))-IF((WEEKDAY($Y$25,1)-(start_day-1))&lt;=0,7,0)+(ROW(AD30)-ROW($Y$27))*7+(COLUMN(AD30)-COLUMN($Y$27)+1))</f>
        <v>45562</v>
      </c>
      <c r="AE30" s="104">
        <f>IF(MONTH($Y$25)&lt;&gt;MONTH($Y$25-(WEEKDAY($Y$25,1)-(start_day-1))-IF((WEEKDAY($Y$25,1)-(start_day-1))&lt;=0,7,0)+(ROW(AE30)-ROW($Y$27))*7+(COLUMN(AE30)-COLUMN($Y$27)+1)),"",$Y$25-(WEEKDAY($Y$25,1)-(start_day-1))-IF((WEEKDAY($Y$25,1)-(start_day-1))&lt;=0,7,0)+(ROW(AE30)-ROW($Y$27))*7+(COLUMN(AE30)-COLUMN($Y$27)+1))</f>
        <v>45563</v>
      </c>
      <c r="AF30" s="1"/>
      <c r="AG30" s="1"/>
      <c r="AH30" s="3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</row>
    <row r="31" ht="15.0" customHeight="1">
      <c r="A31" s="37"/>
      <c r="B31" s="1"/>
      <c r="C31" s="1"/>
      <c r="D31" s="106"/>
      <c r="E31" s="107"/>
      <c r="F31" s="107"/>
      <c r="G31" s="107"/>
      <c r="H31" s="107"/>
      <c r="I31" s="107"/>
      <c r="J31" s="107"/>
      <c r="K31" s="107"/>
      <c r="L31" s="108"/>
      <c r="M31" s="1"/>
      <c r="N31" s="1"/>
      <c r="O31" s="1"/>
      <c r="P31" s="104">
        <f>IF(MONTH($P$25)&lt;&gt;MONTH($P$25-(WEEKDAY($P$25,1)-(start_day-1))-IF((WEEKDAY($P$25,1)-(start_day-1))&lt;=0,7,0)+(ROW(P31)-ROW($P$27))*7+(COLUMN(P31)-COLUMN($P$27)+1)),"",$P$25-(WEEKDAY($P$25,1)-(start_day-1))-IF((WEEKDAY($P$25,1)-(start_day-1))&lt;=0,7,0)+(ROW(P31)-ROW($P$27))*7+(COLUMN(P31)-COLUMN($P$27)+1))</f>
        <v>45501</v>
      </c>
      <c r="Q31" s="104">
        <f>IF(MONTH($P$25)&lt;&gt;MONTH($P$25-(WEEKDAY($P$25,1)-(start_day-1))-IF((WEEKDAY($P$25,1)-(start_day-1))&lt;=0,7,0)+(ROW(Q31)-ROW($P$27))*7+(COLUMN(Q31)-COLUMN($P$27)+1)),"",$P$25-(WEEKDAY($P$25,1)-(start_day-1))-IF((WEEKDAY($P$25,1)-(start_day-1))&lt;=0,7,0)+(ROW(Q31)-ROW($P$27))*7+(COLUMN(Q31)-COLUMN($P$27)+1))</f>
        <v>45502</v>
      </c>
      <c r="R31" s="104">
        <f>IF(MONTH($P$25)&lt;&gt;MONTH($P$25-(WEEKDAY($P$25,1)-(start_day-1))-IF((WEEKDAY($P$25,1)-(start_day-1))&lt;=0,7,0)+(ROW(R31)-ROW($P$27))*7+(COLUMN(R31)-COLUMN($P$27)+1)),"",$P$25-(WEEKDAY($P$25,1)-(start_day-1))-IF((WEEKDAY($P$25,1)-(start_day-1))&lt;=0,7,0)+(ROW(R31)-ROW($P$27))*7+(COLUMN(R31)-COLUMN($P$27)+1))</f>
        <v>45503</v>
      </c>
      <c r="S31" s="104">
        <f>IF(MONTH($P$25)&lt;&gt;MONTH($P$25-(WEEKDAY($P$25,1)-(start_day-1))-IF((WEEKDAY($P$25,1)-(start_day-1))&lt;=0,7,0)+(ROW(S31)-ROW($P$27))*7+(COLUMN(S31)-COLUMN($P$27)+1)),"",$P$25-(WEEKDAY($P$25,1)-(start_day-1))-IF((WEEKDAY($P$25,1)-(start_day-1))&lt;=0,7,0)+(ROW(S31)-ROW($P$27))*7+(COLUMN(S31)-COLUMN($P$27)+1))</f>
        <v>45504</v>
      </c>
      <c r="T31" s="104" t="str">
        <f>IF(MONTH($P$25)&lt;&gt;MONTH($P$25-(WEEKDAY($P$25,1)-(start_day-1))-IF((WEEKDAY($P$25,1)-(start_day-1))&lt;=0,7,0)+(ROW(T31)-ROW($P$27))*7+(COLUMN(T31)-COLUMN($P$27)+1)),"",$P$25-(WEEKDAY($P$25,1)-(start_day-1))-IF((WEEKDAY($P$25,1)-(start_day-1))&lt;=0,7,0)+(ROW(T31)-ROW($P$27))*7+(COLUMN(T31)-COLUMN($P$27)+1))</f>
        <v/>
      </c>
      <c r="U31" s="104" t="str">
        <f>IF(MONTH($P$25)&lt;&gt;MONTH($P$25-(WEEKDAY($P$25,1)-(start_day-1))-IF((WEEKDAY($P$25,1)-(start_day-1))&lt;=0,7,0)+(ROW(U31)-ROW($P$27))*7+(COLUMN(U31)-COLUMN($P$27)+1)),"",$P$25-(WEEKDAY($P$25,1)-(start_day-1))-IF((WEEKDAY($P$25,1)-(start_day-1))&lt;=0,7,0)+(ROW(U31)-ROW($P$27))*7+(COLUMN(U31)-COLUMN($P$27)+1))</f>
        <v/>
      </c>
      <c r="V31" s="104" t="str">
        <f>IF(MONTH($P$25)&lt;&gt;MONTH($P$25-(WEEKDAY($P$25,1)-(start_day-1))-IF((WEEKDAY($P$25,1)-(start_day-1))&lt;=0,7,0)+(ROW(V31)-ROW($P$27))*7+(COLUMN(V31)-COLUMN($P$27)+1)),"",$P$25-(WEEKDAY($P$25,1)-(start_day-1))-IF((WEEKDAY($P$25,1)-(start_day-1))&lt;=0,7,0)+(ROW(V31)-ROW($P$27))*7+(COLUMN(V31)-COLUMN($P$27)+1))</f>
        <v/>
      </c>
      <c r="W31" s="31"/>
      <c r="X31" s="31"/>
      <c r="Y31" s="104">
        <f>IF(MONTH($Y$25)&lt;&gt;MONTH($Y$25-(WEEKDAY($Y$25,1)-(start_day-1))-IF((WEEKDAY($Y$25,1)-(start_day-1))&lt;=0,7,0)+(ROW(Y31)-ROW($Y$27))*7+(COLUMN(Y31)-COLUMN($Y$27)+1)),"",$Y$25-(WEEKDAY($Y$25,1)-(start_day-1))-IF((WEEKDAY($Y$25,1)-(start_day-1))&lt;=0,7,0)+(ROW(Y31)-ROW($Y$27))*7+(COLUMN(Y31)-COLUMN($Y$27)+1))</f>
        <v>45564</v>
      </c>
      <c r="Z31" s="104">
        <f>IF(MONTH($Y$25)&lt;&gt;MONTH($Y$25-(WEEKDAY($Y$25,1)-(start_day-1))-IF((WEEKDAY($Y$25,1)-(start_day-1))&lt;=0,7,0)+(ROW(Z31)-ROW($Y$27))*7+(COLUMN(Z31)-COLUMN($Y$27)+1)),"",$Y$25-(WEEKDAY($Y$25,1)-(start_day-1))-IF((WEEKDAY($Y$25,1)-(start_day-1))&lt;=0,7,0)+(ROW(Z31)-ROW($Y$27))*7+(COLUMN(Z31)-COLUMN($Y$27)+1))</f>
        <v>45565</v>
      </c>
      <c r="AA31" s="104" t="str">
        <f>IF(MONTH($Y$25)&lt;&gt;MONTH($Y$25-(WEEKDAY($Y$25,1)-(start_day-1))-IF((WEEKDAY($Y$25,1)-(start_day-1))&lt;=0,7,0)+(ROW(AA31)-ROW($Y$27))*7+(COLUMN(AA31)-COLUMN($Y$27)+1)),"",$Y$25-(WEEKDAY($Y$25,1)-(start_day-1))-IF((WEEKDAY($Y$25,1)-(start_day-1))&lt;=0,7,0)+(ROW(AA31)-ROW($Y$27))*7+(COLUMN(AA31)-COLUMN($Y$27)+1))</f>
        <v/>
      </c>
      <c r="AB31" s="104" t="str">
        <f>IF(MONTH($Y$25)&lt;&gt;MONTH($Y$25-(WEEKDAY($Y$25,1)-(start_day-1))-IF((WEEKDAY($Y$25,1)-(start_day-1))&lt;=0,7,0)+(ROW(AB31)-ROW($Y$27))*7+(COLUMN(AB31)-COLUMN($Y$27)+1)),"",$Y$25-(WEEKDAY($Y$25,1)-(start_day-1))-IF((WEEKDAY($Y$25,1)-(start_day-1))&lt;=0,7,0)+(ROW(AB31)-ROW($Y$27))*7+(COLUMN(AB31)-COLUMN($Y$27)+1))</f>
        <v/>
      </c>
      <c r="AC31" s="104" t="str">
        <f>IF(MONTH($Y$25)&lt;&gt;MONTH($Y$25-(WEEKDAY($Y$25,1)-(start_day-1))-IF((WEEKDAY($Y$25,1)-(start_day-1))&lt;=0,7,0)+(ROW(AC31)-ROW($Y$27))*7+(COLUMN(AC31)-COLUMN($Y$27)+1)),"",$Y$25-(WEEKDAY($Y$25,1)-(start_day-1))-IF((WEEKDAY($Y$25,1)-(start_day-1))&lt;=0,7,0)+(ROW(AC31)-ROW($Y$27))*7+(COLUMN(AC31)-COLUMN($Y$27)+1))</f>
        <v/>
      </c>
      <c r="AD31" s="104" t="str">
        <f>IF(MONTH($Y$25)&lt;&gt;MONTH($Y$25-(WEEKDAY($Y$25,1)-(start_day-1))-IF((WEEKDAY($Y$25,1)-(start_day-1))&lt;=0,7,0)+(ROW(AD31)-ROW($Y$27))*7+(COLUMN(AD31)-COLUMN($Y$27)+1)),"",$Y$25-(WEEKDAY($Y$25,1)-(start_day-1))-IF((WEEKDAY($Y$25,1)-(start_day-1))&lt;=0,7,0)+(ROW(AD31)-ROW($Y$27))*7+(COLUMN(AD31)-COLUMN($Y$27)+1))</f>
        <v/>
      </c>
      <c r="AE31" s="104" t="str">
        <f>IF(MONTH($Y$25)&lt;&gt;MONTH($Y$25-(WEEKDAY($Y$25,1)-(start_day-1))-IF((WEEKDAY($Y$25,1)-(start_day-1))&lt;=0,7,0)+(ROW(AE31)-ROW($Y$27))*7+(COLUMN(AE31)-COLUMN($Y$27)+1)),"",$Y$25-(WEEKDAY($Y$25,1)-(start_day-1))-IF((WEEKDAY($Y$25,1)-(start_day-1))&lt;=0,7,0)+(ROW(AE31)-ROW($Y$27))*7+(COLUMN(AE31)-COLUMN($Y$27)+1))</f>
        <v/>
      </c>
      <c r="AF31" s="1"/>
      <c r="AG31" s="1"/>
      <c r="AH31" s="3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</row>
    <row r="32" ht="12.75" customHeight="1">
      <c r="A32" s="37"/>
      <c r="B32" s="1"/>
      <c r="C32" s="1"/>
      <c r="D32" s="109"/>
      <c r="E32" s="109"/>
      <c r="F32" s="109"/>
      <c r="G32" s="109"/>
      <c r="H32" s="109"/>
      <c r="I32" s="109"/>
      <c r="J32" s="109"/>
      <c r="K32" s="109"/>
      <c r="L32" s="109"/>
      <c r="M32" s="1"/>
      <c r="N32" s="1"/>
      <c r="O32" s="1"/>
      <c r="P32" s="104" t="str">
        <f>IF(MONTH($P$25)&lt;&gt;MONTH($P$25-(WEEKDAY($P$25,1)-(start_day-1))-IF((WEEKDAY($P$25,1)-(start_day-1))&lt;=0,7,0)+(ROW(P32)-ROW($P$27))*7+(COLUMN(P32)-COLUMN($P$27)+1)),"",$P$25-(WEEKDAY($P$25,1)-(start_day-1))-IF((WEEKDAY($P$25,1)-(start_day-1))&lt;=0,7,0)+(ROW(P32)-ROW($P$27))*7+(COLUMN(P32)-COLUMN($P$27)+1))</f>
        <v/>
      </c>
      <c r="Q32" s="104" t="str">
        <f>IF(MONTH($P$25)&lt;&gt;MONTH($P$25-(WEEKDAY($P$25,1)-(start_day-1))-IF((WEEKDAY($P$25,1)-(start_day-1))&lt;=0,7,0)+(ROW(Q32)-ROW($P$27))*7+(COLUMN(Q32)-COLUMN($P$27)+1)),"",$P$25-(WEEKDAY($P$25,1)-(start_day-1))-IF((WEEKDAY($P$25,1)-(start_day-1))&lt;=0,7,0)+(ROW(Q32)-ROW($P$27))*7+(COLUMN(Q32)-COLUMN($P$27)+1))</f>
        <v/>
      </c>
      <c r="R32" s="104" t="str">
        <f>IF(MONTH($P$25)&lt;&gt;MONTH($P$25-(WEEKDAY($P$25,1)-(start_day-1))-IF((WEEKDAY($P$25,1)-(start_day-1))&lt;=0,7,0)+(ROW(R32)-ROW($P$27))*7+(COLUMN(R32)-COLUMN($P$27)+1)),"",$P$25-(WEEKDAY($P$25,1)-(start_day-1))-IF((WEEKDAY($P$25,1)-(start_day-1))&lt;=0,7,0)+(ROW(R32)-ROW($P$27))*7+(COLUMN(R32)-COLUMN($P$27)+1))</f>
        <v/>
      </c>
      <c r="S32" s="104" t="str">
        <f>IF(MONTH($P$25)&lt;&gt;MONTH($P$25-(WEEKDAY($P$25,1)-(start_day-1))-IF((WEEKDAY($P$25,1)-(start_day-1))&lt;=0,7,0)+(ROW(S32)-ROW($P$27))*7+(COLUMN(S32)-COLUMN($P$27)+1)),"",$P$25-(WEEKDAY($P$25,1)-(start_day-1))-IF((WEEKDAY($P$25,1)-(start_day-1))&lt;=0,7,0)+(ROW(S32)-ROW($P$27))*7+(COLUMN(S32)-COLUMN($P$27)+1))</f>
        <v/>
      </c>
      <c r="T32" s="104" t="str">
        <f>IF(MONTH($P$25)&lt;&gt;MONTH($P$25-(WEEKDAY($P$25,1)-(start_day-1))-IF((WEEKDAY($P$25,1)-(start_day-1))&lt;=0,7,0)+(ROW(T32)-ROW($P$27))*7+(COLUMN(T32)-COLUMN($P$27)+1)),"",$P$25-(WEEKDAY($P$25,1)-(start_day-1))-IF((WEEKDAY($P$25,1)-(start_day-1))&lt;=0,7,0)+(ROW(T32)-ROW($P$27))*7+(COLUMN(T32)-COLUMN($P$27)+1))</f>
        <v/>
      </c>
      <c r="U32" s="104" t="str">
        <f>IF(MONTH($P$25)&lt;&gt;MONTH($P$25-(WEEKDAY($P$25,1)-(start_day-1))-IF((WEEKDAY($P$25,1)-(start_day-1))&lt;=0,7,0)+(ROW(U32)-ROW($P$27))*7+(COLUMN(U32)-COLUMN($P$27)+1)),"",$P$25-(WEEKDAY($P$25,1)-(start_day-1))-IF((WEEKDAY($P$25,1)-(start_day-1))&lt;=0,7,0)+(ROW(U32)-ROW($P$27))*7+(COLUMN(U32)-COLUMN($P$27)+1))</f>
        <v/>
      </c>
      <c r="V32" s="104" t="str">
        <f>IF(MONTH($P$25)&lt;&gt;MONTH($P$25-(WEEKDAY($P$25,1)-(start_day-1))-IF((WEEKDAY($P$25,1)-(start_day-1))&lt;=0,7,0)+(ROW(V32)-ROW($P$27))*7+(COLUMN(V32)-COLUMN($P$27)+1)),"",$P$25-(WEEKDAY($P$25,1)-(start_day-1))-IF((WEEKDAY($P$25,1)-(start_day-1))&lt;=0,7,0)+(ROW(V32)-ROW($P$27))*7+(COLUMN(V32)-COLUMN($P$27)+1))</f>
        <v/>
      </c>
      <c r="W32" s="31"/>
      <c r="X32" s="31"/>
      <c r="Y32" s="104" t="str">
        <f>IF(MONTH($Y$25)&lt;&gt;MONTH($Y$25-(WEEKDAY($Y$25,1)-(start_day-1))-IF((WEEKDAY($Y$25,1)-(start_day-1))&lt;=0,7,0)+(ROW(Y32)-ROW($Y$27))*7+(COLUMN(Y32)-COLUMN($Y$27)+1)),"",$Y$25-(WEEKDAY($Y$25,1)-(start_day-1))-IF((WEEKDAY($Y$25,1)-(start_day-1))&lt;=0,7,0)+(ROW(Y32)-ROW($Y$27))*7+(COLUMN(Y32)-COLUMN($Y$27)+1))</f>
        <v/>
      </c>
      <c r="Z32" s="104" t="str">
        <f>IF(MONTH($Y$25)&lt;&gt;MONTH($Y$25-(WEEKDAY($Y$25,1)-(start_day-1))-IF((WEEKDAY($Y$25,1)-(start_day-1))&lt;=0,7,0)+(ROW(Z32)-ROW($Y$27))*7+(COLUMN(Z32)-COLUMN($Y$27)+1)),"",$Y$25-(WEEKDAY($Y$25,1)-(start_day-1))-IF((WEEKDAY($Y$25,1)-(start_day-1))&lt;=0,7,0)+(ROW(Z32)-ROW($Y$27))*7+(COLUMN(Z32)-COLUMN($Y$27)+1))</f>
        <v/>
      </c>
      <c r="AA32" s="104" t="str">
        <f>IF(MONTH($Y$25)&lt;&gt;MONTH($Y$25-(WEEKDAY($Y$25,1)-(start_day-1))-IF((WEEKDAY($Y$25,1)-(start_day-1))&lt;=0,7,0)+(ROW(AA32)-ROW($Y$27))*7+(COLUMN(AA32)-COLUMN($Y$27)+1)),"",$Y$25-(WEEKDAY($Y$25,1)-(start_day-1))-IF((WEEKDAY($Y$25,1)-(start_day-1))&lt;=0,7,0)+(ROW(AA32)-ROW($Y$27))*7+(COLUMN(AA32)-COLUMN($Y$27)+1))</f>
        <v/>
      </c>
      <c r="AB32" s="104" t="str">
        <f>IF(MONTH($Y$25)&lt;&gt;MONTH($Y$25-(WEEKDAY($Y$25,1)-(start_day-1))-IF((WEEKDAY($Y$25,1)-(start_day-1))&lt;=0,7,0)+(ROW(AB32)-ROW($Y$27))*7+(COLUMN(AB32)-COLUMN($Y$27)+1)),"",$Y$25-(WEEKDAY($Y$25,1)-(start_day-1))-IF((WEEKDAY($Y$25,1)-(start_day-1))&lt;=0,7,0)+(ROW(AB32)-ROW($Y$27))*7+(COLUMN(AB32)-COLUMN($Y$27)+1))</f>
        <v/>
      </c>
      <c r="AC32" s="104" t="str">
        <f>IF(MONTH($Y$25)&lt;&gt;MONTH($Y$25-(WEEKDAY($Y$25,1)-(start_day-1))-IF((WEEKDAY($Y$25,1)-(start_day-1))&lt;=0,7,0)+(ROW(AC32)-ROW($Y$27))*7+(COLUMN(AC32)-COLUMN($Y$27)+1)),"",$Y$25-(WEEKDAY($Y$25,1)-(start_day-1))-IF((WEEKDAY($Y$25,1)-(start_day-1))&lt;=0,7,0)+(ROW(AC32)-ROW($Y$27))*7+(COLUMN(AC32)-COLUMN($Y$27)+1))</f>
        <v/>
      </c>
      <c r="AD32" s="104" t="str">
        <f>IF(MONTH($Y$25)&lt;&gt;MONTH($Y$25-(WEEKDAY($Y$25,1)-(start_day-1))-IF((WEEKDAY($Y$25,1)-(start_day-1))&lt;=0,7,0)+(ROW(AD32)-ROW($Y$27))*7+(COLUMN(AD32)-COLUMN($Y$27)+1)),"",$Y$25-(WEEKDAY($Y$25,1)-(start_day-1))-IF((WEEKDAY($Y$25,1)-(start_day-1))&lt;=0,7,0)+(ROW(AD32)-ROW($Y$27))*7+(COLUMN(AD32)-COLUMN($Y$27)+1))</f>
        <v/>
      </c>
      <c r="AE32" s="104" t="str">
        <f>IF(MONTH($Y$25)&lt;&gt;MONTH($Y$25-(WEEKDAY($Y$25,1)-(start_day-1))-IF((WEEKDAY($Y$25,1)-(start_day-1))&lt;=0,7,0)+(ROW(AE32)-ROW($Y$27))*7+(COLUMN(AE32)-COLUMN($Y$27)+1)),"",$Y$25-(WEEKDAY($Y$25,1)-(start_day-1))-IF((WEEKDAY($Y$25,1)-(start_day-1))&lt;=0,7,0)+(ROW(AE32)-ROW($Y$27))*7+(COLUMN(AE32)-COLUMN($Y$27)+1))</f>
        <v/>
      </c>
      <c r="AF32" s="1"/>
      <c r="AG32" s="1"/>
      <c r="AH32" s="3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</row>
    <row r="33" ht="12.75" customHeight="1">
      <c r="A33" s="37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10"/>
      <c r="Q33" s="111"/>
      <c r="R33" s="111"/>
      <c r="S33" s="111"/>
      <c r="T33" s="111"/>
      <c r="U33" s="111"/>
      <c r="V33" s="110"/>
      <c r="W33" s="31"/>
      <c r="X33" s="31"/>
      <c r="Y33" s="110"/>
      <c r="Z33" s="111"/>
      <c r="AA33" s="111"/>
      <c r="AB33" s="111"/>
      <c r="AC33" s="111"/>
      <c r="AD33" s="111"/>
      <c r="AE33" s="111"/>
      <c r="AF33" s="1"/>
      <c r="AG33" s="1"/>
      <c r="AH33" s="3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</row>
    <row r="34" ht="24.75" customHeight="1">
      <c r="A34" s="3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3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</row>
    <row r="35" ht="12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</row>
    <row r="36" ht="12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</row>
    <row r="37" ht="12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</row>
    <row r="38" ht="12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</row>
    <row r="39" ht="12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</row>
    <row r="40" ht="12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</row>
    <row r="41" ht="12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</row>
    <row r="42" ht="12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</row>
    <row r="43" ht="12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</row>
    <row r="44" ht="12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</row>
    <row r="45" ht="12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</row>
    <row r="46" ht="12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</row>
    <row r="47" ht="12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</row>
    <row r="48" ht="12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</row>
    <row r="49" ht="12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</row>
    <row r="50" ht="12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</row>
    <row r="51" ht="12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</row>
    <row r="52" ht="12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</row>
    <row r="53" ht="12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</row>
    <row r="54" ht="12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</row>
    <row r="55" ht="12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</row>
    <row r="56" ht="12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</row>
    <row r="57" ht="12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</row>
    <row r="58" ht="12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</row>
    <row r="59" ht="12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</row>
    <row r="60" ht="12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</row>
    <row r="61" ht="12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</row>
    <row r="62" ht="12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</row>
    <row r="63" ht="12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</row>
    <row r="64" ht="12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</row>
    <row r="65" ht="12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</row>
    <row r="66" ht="12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</row>
    <row r="67" ht="12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</row>
    <row r="68" ht="12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</row>
    <row r="69" ht="12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</row>
    <row r="70" ht="12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</row>
    <row r="71" ht="12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</row>
    <row r="72" ht="12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</row>
    <row r="73" ht="12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</row>
    <row r="74" ht="12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</row>
    <row r="75" ht="12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</row>
    <row r="76" ht="12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</row>
    <row r="77" ht="12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</row>
    <row r="78" ht="12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</row>
    <row r="79" ht="12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</row>
    <row r="80" ht="12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</row>
    <row r="81" ht="12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</row>
    <row r="82" ht="12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</row>
    <row r="83" ht="12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</row>
    <row r="84" ht="12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</row>
    <row r="85" ht="12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</row>
    <row r="86" ht="12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</row>
    <row r="87" ht="12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</row>
    <row r="88" ht="12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</row>
    <row r="89" ht="12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</row>
    <row r="90" ht="12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</row>
    <row r="91" ht="12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</row>
    <row r="92" ht="12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</row>
    <row r="93" ht="12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</row>
    <row r="94" ht="12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</row>
    <row r="95" ht="12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</row>
    <row r="96" ht="12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</row>
    <row r="97" ht="12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</row>
    <row r="98" ht="12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</row>
    <row r="99" ht="12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</row>
    <row r="100" ht="12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</row>
    <row r="101" ht="12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</row>
    <row r="102" ht="12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</row>
    <row r="103" ht="12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</row>
    <row r="104" ht="12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</row>
    <row r="105" ht="12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</row>
    <row r="106" ht="12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</row>
    <row r="107" ht="12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</row>
    <row r="108" ht="12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</row>
    <row r="109" ht="12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</row>
    <row r="110" ht="12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</row>
    <row r="111" ht="12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</row>
    <row r="112" ht="12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</row>
    <row r="113" ht="12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</row>
    <row r="114" ht="12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</row>
    <row r="115" ht="12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</row>
    <row r="116" ht="12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</row>
    <row r="117" ht="12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</row>
    <row r="118" ht="12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</row>
    <row r="119" ht="12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</row>
    <row r="120" ht="12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</row>
    <row r="121" ht="12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</row>
    <row r="122" ht="12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</row>
    <row r="123" ht="12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</row>
    <row r="124" ht="12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</row>
    <row r="125" ht="12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</row>
    <row r="126" ht="12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</row>
    <row r="127" ht="12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</row>
    <row r="128" ht="12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</row>
    <row r="129" ht="12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</row>
    <row r="130" ht="12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</row>
    <row r="131" ht="12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</row>
    <row r="132" ht="12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</row>
    <row r="133" ht="12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</row>
    <row r="134" ht="12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</row>
    <row r="135" ht="12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</row>
    <row r="136" ht="12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</row>
    <row r="137" ht="12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</row>
    <row r="138" ht="12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</row>
    <row r="139" ht="12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</row>
    <row r="140" ht="12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</row>
    <row r="141" ht="12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</row>
    <row r="142" ht="12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</row>
    <row r="143" ht="12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</row>
    <row r="144" ht="12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</row>
    <row r="145" ht="12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</row>
    <row r="146" ht="12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</row>
    <row r="147" ht="12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</row>
    <row r="148" ht="12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</row>
    <row r="149" ht="12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</row>
    <row r="150" ht="12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</row>
    <row r="151" ht="12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</row>
    <row r="152" ht="12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</row>
    <row r="153" ht="12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</row>
    <row r="154" ht="12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</row>
    <row r="155" ht="12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</row>
    <row r="156" ht="12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</row>
    <row r="157" ht="12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</row>
    <row r="158" ht="12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</row>
    <row r="159" ht="12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</row>
    <row r="160" ht="12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</row>
    <row r="161" ht="12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</row>
    <row r="162" ht="12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</row>
    <row r="163" ht="12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</row>
    <row r="164" ht="12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</row>
    <row r="165" ht="12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</row>
    <row r="166" ht="12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</row>
    <row r="167" ht="12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</row>
    <row r="168" ht="12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</row>
    <row r="169" ht="12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</row>
    <row r="170" ht="12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</row>
    <row r="171" ht="12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</row>
    <row r="172" ht="12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</row>
    <row r="173" ht="12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</row>
    <row r="174" ht="12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</row>
    <row r="175" ht="12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</row>
    <row r="176" ht="12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</row>
    <row r="177" ht="12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</row>
    <row r="178" ht="12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</row>
    <row r="179" ht="12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</row>
    <row r="180" ht="12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</row>
    <row r="181" ht="12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</row>
    <row r="182" ht="12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</row>
    <row r="183" ht="12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</row>
    <row r="184" ht="12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</row>
    <row r="185" ht="12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</row>
    <row r="186" ht="12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</row>
    <row r="187" ht="12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</row>
    <row r="188" ht="12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</row>
    <row r="189" ht="12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</row>
    <row r="190" ht="12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</row>
    <row r="191" ht="12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</row>
    <row r="192" ht="12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</row>
    <row r="193" ht="12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</row>
    <row r="194" ht="12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</row>
    <row r="195" ht="12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</row>
    <row r="196" ht="12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</row>
    <row r="197" ht="12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</row>
    <row r="198" ht="12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</row>
    <row r="199" ht="12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</row>
    <row r="200" ht="12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</row>
    <row r="201" ht="12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</row>
    <row r="202" ht="12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</row>
    <row r="203" ht="12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</row>
    <row r="204" ht="12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</row>
    <row r="205" ht="12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</row>
    <row r="206" ht="12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</row>
    <row r="207" ht="12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</row>
    <row r="208" ht="12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</row>
    <row r="209" ht="12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</row>
    <row r="210" ht="12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</row>
    <row r="211" ht="12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</row>
    <row r="212" ht="12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</row>
    <row r="213" ht="12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</row>
    <row r="214" ht="12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</row>
    <row r="215" ht="12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</row>
    <row r="216" ht="12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</row>
    <row r="217" ht="12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</row>
    <row r="218" ht="12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</row>
    <row r="219" ht="12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</row>
    <row r="220" ht="12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</row>
    <row r="221" ht="12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</row>
    <row r="222" ht="12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</row>
    <row r="223" ht="12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</row>
    <row r="224" ht="12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</row>
    <row r="225" ht="12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</row>
    <row r="226" ht="12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</row>
    <row r="227" ht="12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</row>
    <row r="228" ht="12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</row>
    <row r="229" ht="12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</row>
    <row r="230" ht="12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</row>
    <row r="231" ht="12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</row>
    <row r="232" ht="12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</row>
    <row r="233" ht="12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</row>
    <row r="234" ht="12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</row>
    <row r="235" ht="12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</row>
    <row r="236" ht="12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</row>
    <row r="237" ht="12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</row>
    <row r="238" ht="12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</row>
    <row r="239" ht="12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</row>
    <row r="240" ht="12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</row>
    <row r="241" ht="12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</row>
    <row r="242" ht="12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</row>
    <row r="243" ht="12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</row>
    <row r="244" ht="12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</row>
    <row r="245" ht="12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</row>
    <row r="246" ht="12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</row>
    <row r="247" ht="12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</row>
    <row r="248" ht="12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</row>
    <row r="249" ht="12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</row>
    <row r="250" ht="12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</row>
    <row r="251" ht="12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</row>
    <row r="252" ht="12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</row>
    <row r="253" ht="12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</row>
    <row r="254" ht="12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</row>
    <row r="255" ht="12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</row>
    <row r="256" ht="12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</row>
    <row r="257" ht="12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</row>
    <row r="258" ht="12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</row>
    <row r="259" ht="12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</row>
    <row r="260" ht="12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</row>
    <row r="261" ht="12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</row>
    <row r="262" ht="12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</row>
    <row r="263" ht="12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</row>
    <row r="264" ht="12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</row>
    <row r="265" ht="12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</row>
    <row r="266" ht="12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</row>
    <row r="267" ht="12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</row>
    <row r="268" ht="12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</row>
    <row r="269" ht="12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</row>
    <row r="270" ht="12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</row>
    <row r="271" ht="12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</row>
    <row r="272" ht="12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</row>
    <row r="273" ht="12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</row>
    <row r="274" ht="12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</row>
    <row r="275" ht="12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</row>
    <row r="276" ht="12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</row>
    <row r="277" ht="12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</row>
    <row r="278" ht="12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</row>
    <row r="279" ht="12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</row>
    <row r="280" ht="12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</row>
    <row r="281" ht="12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</row>
    <row r="282" ht="12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</row>
    <row r="283" ht="12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</row>
    <row r="284" ht="12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</row>
    <row r="285" ht="12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</row>
    <row r="286" ht="12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</row>
    <row r="287" ht="12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</row>
    <row r="288" ht="12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</row>
    <row r="289" ht="12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</row>
    <row r="290" ht="12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</row>
    <row r="291" ht="12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</row>
    <row r="292" ht="12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</row>
    <row r="293" ht="12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</row>
    <row r="294" ht="12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</row>
    <row r="295" ht="12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</row>
    <row r="296" ht="12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</row>
    <row r="297" ht="12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</row>
    <row r="298" ht="12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</row>
    <row r="299" ht="12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</row>
    <row r="300" ht="12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</row>
    <row r="301" ht="12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</row>
    <row r="302" ht="12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</row>
    <row r="303" ht="12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</row>
    <row r="304" ht="12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</row>
    <row r="305" ht="12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</row>
    <row r="306" ht="12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</row>
    <row r="307" ht="12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</row>
    <row r="308" ht="12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</row>
    <row r="309" ht="12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</row>
    <row r="310" ht="12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</row>
    <row r="311" ht="12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</row>
    <row r="312" ht="12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</row>
    <row r="313" ht="12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</row>
    <row r="314" ht="12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</row>
    <row r="315" ht="12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</row>
    <row r="316" ht="12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</row>
    <row r="317" ht="12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</row>
    <row r="318" ht="12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</row>
    <row r="319" ht="12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</row>
    <row r="320" ht="12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</row>
    <row r="321" ht="12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</row>
    <row r="322" ht="12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</row>
    <row r="323" ht="12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</row>
    <row r="324" ht="12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</row>
    <row r="325" ht="12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</row>
    <row r="326" ht="12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</row>
    <row r="327" ht="12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</row>
    <row r="328" ht="12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</row>
    <row r="329" ht="12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</row>
    <row r="330" ht="12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</row>
    <row r="331" ht="12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</row>
    <row r="332" ht="12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</row>
    <row r="333" ht="12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</row>
    <row r="334" ht="12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</row>
    <row r="335" ht="12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</row>
    <row r="336" ht="12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</row>
    <row r="337" ht="12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</row>
    <row r="338" ht="12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</row>
    <row r="339" ht="12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</row>
    <row r="340" ht="12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</row>
    <row r="341" ht="12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</row>
    <row r="342" ht="12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</row>
    <row r="343" ht="12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</row>
    <row r="344" ht="12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</row>
    <row r="345" ht="12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</row>
    <row r="346" ht="12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</row>
    <row r="347" ht="12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</row>
    <row r="348" ht="12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</row>
    <row r="349" ht="12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</row>
    <row r="350" ht="12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</row>
    <row r="351" ht="12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</row>
    <row r="352" ht="12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</row>
    <row r="353" ht="12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</row>
    <row r="354" ht="12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</row>
    <row r="355" ht="12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</row>
    <row r="356" ht="12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</row>
    <row r="357" ht="12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</row>
    <row r="358" ht="12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</row>
    <row r="359" ht="12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</row>
    <row r="360" ht="12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</row>
    <row r="361" ht="12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</row>
    <row r="362" ht="12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</row>
    <row r="363" ht="12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</row>
    <row r="364" ht="12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</row>
    <row r="365" ht="12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</row>
    <row r="366" ht="12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</row>
    <row r="367" ht="12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</row>
    <row r="368" ht="12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</row>
    <row r="369" ht="12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</row>
    <row r="370" ht="12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</row>
    <row r="371" ht="12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</row>
    <row r="372" ht="12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</row>
    <row r="373" ht="12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</row>
    <row r="374" ht="12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</row>
    <row r="375" ht="12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</row>
    <row r="376" ht="12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</row>
    <row r="377" ht="12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</row>
    <row r="378" ht="12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</row>
    <row r="379" ht="12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</row>
    <row r="380" ht="12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</row>
    <row r="381" ht="12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</row>
    <row r="382" ht="12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</row>
    <row r="383" ht="12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</row>
    <row r="384" ht="12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</row>
    <row r="385" ht="12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</row>
    <row r="386" ht="12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</row>
    <row r="387" ht="12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</row>
    <row r="388" ht="12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</row>
    <row r="389" ht="12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</row>
    <row r="390" ht="12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</row>
    <row r="391" ht="12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</row>
    <row r="392" ht="12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</row>
    <row r="393" ht="12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</row>
    <row r="394" ht="12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</row>
    <row r="395" ht="12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</row>
    <row r="396" ht="12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</row>
    <row r="397" ht="12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</row>
    <row r="398" ht="12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</row>
    <row r="399" ht="12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</row>
    <row r="400" ht="12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</row>
    <row r="401" ht="12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</row>
    <row r="402" ht="12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</row>
    <row r="403" ht="12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</row>
    <row r="404" ht="12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</row>
    <row r="405" ht="12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</row>
    <row r="406" ht="12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</row>
    <row r="407" ht="12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</row>
    <row r="408" ht="12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</row>
    <row r="409" ht="12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</row>
    <row r="410" ht="12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</row>
    <row r="411" ht="12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</row>
    <row r="412" ht="12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</row>
    <row r="413" ht="12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</row>
    <row r="414" ht="12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</row>
    <row r="415" ht="12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</row>
    <row r="416" ht="12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</row>
    <row r="417" ht="12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</row>
    <row r="418" ht="12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</row>
    <row r="419" ht="12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</row>
    <row r="420" ht="12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</row>
    <row r="421" ht="12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</row>
    <row r="422" ht="12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</row>
    <row r="423" ht="12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</row>
    <row r="424" ht="12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</row>
    <row r="425" ht="12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</row>
    <row r="426" ht="12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</row>
    <row r="427" ht="12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</row>
    <row r="428" ht="12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</row>
    <row r="429" ht="12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</row>
    <row r="430" ht="12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</row>
    <row r="431" ht="12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</row>
    <row r="432" ht="12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</row>
    <row r="433" ht="12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</row>
    <row r="434" ht="12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</row>
    <row r="435" ht="12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</row>
    <row r="436" ht="12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</row>
    <row r="437" ht="12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</row>
    <row r="438" ht="12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</row>
    <row r="439" ht="12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</row>
    <row r="440" ht="12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</row>
    <row r="441" ht="12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</row>
    <row r="442" ht="12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</row>
    <row r="443" ht="12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</row>
    <row r="444" ht="12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</row>
    <row r="445" ht="12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</row>
    <row r="446" ht="12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</row>
    <row r="447" ht="12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</row>
    <row r="448" ht="12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</row>
    <row r="449" ht="12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</row>
    <row r="450" ht="12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</row>
    <row r="451" ht="12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</row>
    <row r="452" ht="12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</row>
    <row r="453" ht="12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</row>
    <row r="454" ht="12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</row>
    <row r="455" ht="12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</row>
    <row r="456" ht="12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</row>
    <row r="457" ht="12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</row>
    <row r="458" ht="12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</row>
    <row r="459" ht="12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</row>
    <row r="460" ht="12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</row>
    <row r="461" ht="12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</row>
    <row r="462" ht="12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</row>
    <row r="463" ht="12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</row>
    <row r="464" ht="12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</row>
    <row r="465" ht="12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</row>
    <row r="466" ht="12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</row>
    <row r="467" ht="12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</row>
    <row r="468" ht="12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</row>
    <row r="469" ht="12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</row>
    <row r="470" ht="12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</row>
    <row r="471" ht="12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</row>
    <row r="472" ht="12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</row>
    <row r="473" ht="12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</row>
    <row r="474" ht="12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</row>
    <row r="475" ht="12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</row>
    <row r="476" ht="12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</row>
    <row r="477" ht="12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</row>
    <row r="478" ht="12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</row>
    <row r="479" ht="12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</row>
    <row r="480" ht="12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</row>
    <row r="481" ht="12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</row>
    <row r="482" ht="12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</row>
    <row r="483" ht="12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</row>
    <row r="484" ht="12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</row>
    <row r="485" ht="12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</row>
    <row r="486" ht="12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</row>
    <row r="487" ht="12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</row>
    <row r="488" ht="12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</row>
    <row r="489" ht="12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</row>
    <row r="490" ht="12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</row>
    <row r="491" ht="12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</row>
    <row r="492" ht="12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</row>
    <row r="493" ht="12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</row>
    <row r="494" ht="12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</row>
    <row r="495" ht="12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</row>
    <row r="496" ht="12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</row>
    <row r="497" ht="12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</row>
    <row r="498" ht="12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</row>
    <row r="499" ht="12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</row>
    <row r="500" ht="12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</row>
    <row r="501" ht="12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</row>
    <row r="502" ht="12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</row>
    <row r="503" ht="12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</row>
    <row r="504" ht="12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</row>
    <row r="505" ht="12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</row>
    <row r="506" ht="12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</row>
    <row r="507" ht="12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</row>
    <row r="508" ht="12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</row>
    <row r="509" ht="12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</row>
    <row r="510" ht="12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</row>
    <row r="511" ht="12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</row>
    <row r="512" ht="12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</row>
    <row r="513" ht="12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</row>
    <row r="514" ht="12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</row>
    <row r="515" ht="12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</row>
    <row r="516" ht="12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</row>
    <row r="517" ht="12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</row>
    <row r="518" ht="12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</row>
    <row r="519" ht="12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</row>
    <row r="520" ht="12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</row>
    <row r="521" ht="12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</row>
    <row r="522" ht="12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</row>
    <row r="523" ht="12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</row>
    <row r="524" ht="12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</row>
    <row r="525" ht="12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</row>
    <row r="526" ht="12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</row>
    <row r="527" ht="12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</row>
    <row r="528" ht="12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</row>
    <row r="529" ht="12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</row>
    <row r="530" ht="12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</row>
    <row r="531" ht="12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</row>
    <row r="532" ht="12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</row>
    <row r="533" ht="12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</row>
    <row r="534" ht="12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</row>
    <row r="535" ht="12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</row>
    <row r="536" ht="12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</row>
    <row r="537" ht="12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</row>
    <row r="538" ht="12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</row>
    <row r="539" ht="12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</row>
    <row r="540" ht="12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</row>
    <row r="541" ht="12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</row>
    <row r="542" ht="12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</row>
    <row r="543" ht="12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</row>
    <row r="544" ht="12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</row>
    <row r="545" ht="12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</row>
    <row r="546" ht="12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</row>
    <row r="547" ht="12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</row>
    <row r="548" ht="12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</row>
    <row r="549" ht="12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</row>
    <row r="550" ht="12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</row>
    <row r="551" ht="12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</row>
    <row r="552" ht="12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</row>
    <row r="553" ht="12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</row>
    <row r="554" ht="12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</row>
    <row r="555" ht="12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</row>
    <row r="556" ht="12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</row>
    <row r="557" ht="12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</row>
    <row r="558" ht="12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</row>
    <row r="559" ht="12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</row>
    <row r="560" ht="12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</row>
    <row r="561" ht="12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</row>
    <row r="562" ht="12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</row>
    <row r="563" ht="12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</row>
    <row r="564" ht="12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</row>
    <row r="565" ht="12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</row>
    <row r="566" ht="12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</row>
    <row r="567" ht="12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</row>
    <row r="568" ht="12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</row>
    <row r="569" ht="12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</row>
    <row r="570" ht="12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</row>
    <row r="571" ht="12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</row>
    <row r="572" ht="12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</row>
    <row r="573" ht="12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</row>
    <row r="574" ht="12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</row>
    <row r="575" ht="12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</row>
    <row r="576" ht="12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</row>
    <row r="577" ht="12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</row>
    <row r="578" ht="12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</row>
    <row r="579" ht="12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</row>
    <row r="580" ht="12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</row>
    <row r="581" ht="12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</row>
    <row r="582" ht="12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</row>
    <row r="583" ht="12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</row>
    <row r="584" ht="12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</row>
    <row r="585" ht="12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</row>
    <row r="586" ht="12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</row>
    <row r="587" ht="12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</row>
    <row r="588" ht="12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</row>
    <row r="589" ht="12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</row>
    <row r="590" ht="12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</row>
    <row r="591" ht="12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</row>
    <row r="592" ht="12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</row>
    <row r="593" ht="12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</row>
    <row r="594" ht="12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</row>
    <row r="595" ht="12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</row>
    <row r="596" ht="12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</row>
    <row r="597" ht="12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</row>
    <row r="598" ht="12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</row>
    <row r="599" ht="12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</row>
    <row r="600" ht="12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</row>
    <row r="601" ht="12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</row>
    <row r="602" ht="12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</row>
    <row r="603" ht="12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</row>
    <row r="604" ht="12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</row>
    <row r="605" ht="12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</row>
    <row r="606" ht="12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</row>
    <row r="607" ht="12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</row>
    <row r="608" ht="12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</row>
    <row r="609" ht="12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</row>
    <row r="610" ht="12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</row>
    <row r="611" ht="12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</row>
    <row r="612" ht="12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</row>
    <row r="613" ht="12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</row>
    <row r="614" ht="12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</row>
    <row r="615" ht="12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</row>
    <row r="616" ht="12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</row>
    <row r="617" ht="12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</row>
    <row r="618" ht="12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</row>
    <row r="619" ht="12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</row>
    <row r="620" ht="12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</row>
    <row r="621" ht="12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</row>
    <row r="622" ht="12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</row>
    <row r="623" ht="12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</row>
    <row r="624" ht="12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</row>
    <row r="625" ht="12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</row>
    <row r="626" ht="12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</row>
    <row r="627" ht="12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</row>
    <row r="628" ht="12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</row>
    <row r="629" ht="12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</row>
    <row r="630" ht="12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</row>
    <row r="631" ht="12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</row>
    <row r="632" ht="12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</row>
    <row r="633" ht="12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</row>
    <row r="634" ht="12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</row>
    <row r="635" ht="12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</row>
    <row r="636" ht="12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</row>
    <row r="637" ht="12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</row>
    <row r="638" ht="12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</row>
    <row r="639" ht="12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</row>
    <row r="640" ht="12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</row>
    <row r="641" ht="12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</row>
    <row r="642" ht="12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</row>
    <row r="643" ht="12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</row>
    <row r="644" ht="12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</row>
    <row r="645" ht="12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</row>
    <row r="646" ht="12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</row>
    <row r="647" ht="12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</row>
    <row r="648" ht="12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</row>
    <row r="649" ht="12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</row>
    <row r="650" ht="12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</row>
    <row r="651" ht="12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</row>
    <row r="652" ht="12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</row>
    <row r="653" ht="12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</row>
    <row r="654" ht="12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</row>
    <row r="655" ht="12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</row>
    <row r="656" ht="12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</row>
    <row r="657" ht="12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</row>
    <row r="658" ht="12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</row>
    <row r="659" ht="12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</row>
    <row r="660" ht="12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</row>
    <row r="661" ht="12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</row>
    <row r="662" ht="12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</row>
    <row r="663" ht="12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</row>
    <row r="664" ht="12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</row>
    <row r="665" ht="12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</row>
    <row r="666" ht="12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</row>
    <row r="667" ht="12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</row>
    <row r="668" ht="12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</row>
    <row r="669" ht="12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</row>
    <row r="670" ht="12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</row>
    <row r="671" ht="12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</row>
    <row r="672" ht="12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</row>
    <row r="673" ht="12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</row>
    <row r="674" ht="12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</row>
    <row r="675" ht="12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</row>
    <row r="676" ht="12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</row>
    <row r="677" ht="12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</row>
    <row r="678" ht="12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</row>
    <row r="679" ht="12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</row>
    <row r="680" ht="12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</row>
    <row r="681" ht="12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</row>
    <row r="682" ht="12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</row>
    <row r="683" ht="12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</row>
    <row r="684" ht="12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</row>
    <row r="685" ht="12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</row>
    <row r="686" ht="12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</row>
    <row r="687" ht="12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</row>
    <row r="688" ht="12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</row>
    <row r="689" ht="12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</row>
    <row r="690" ht="12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</row>
    <row r="691" ht="12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</row>
    <row r="692" ht="12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</row>
    <row r="693" ht="12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</row>
    <row r="694" ht="12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</row>
    <row r="695" ht="12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</row>
    <row r="696" ht="12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</row>
    <row r="697" ht="12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</row>
    <row r="698" ht="12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</row>
    <row r="699" ht="12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</row>
    <row r="700" ht="12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</row>
    <row r="701" ht="12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</row>
    <row r="702" ht="12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</row>
    <row r="703" ht="12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</row>
    <row r="704" ht="12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</row>
    <row r="705" ht="12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</row>
    <row r="706" ht="12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</row>
    <row r="707" ht="12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</row>
    <row r="708" ht="12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</row>
    <row r="709" ht="12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</row>
    <row r="710" ht="12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</row>
    <row r="711" ht="12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</row>
    <row r="712" ht="12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</row>
    <row r="713" ht="12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</row>
    <row r="714" ht="12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</row>
    <row r="715" ht="12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</row>
    <row r="716" ht="12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</row>
    <row r="717" ht="12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</row>
    <row r="718" ht="12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</row>
    <row r="719" ht="12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</row>
    <row r="720" ht="12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</row>
    <row r="721" ht="12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</row>
    <row r="722" ht="12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</row>
    <row r="723" ht="12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</row>
    <row r="724" ht="12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</row>
    <row r="725" ht="12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</row>
    <row r="726" ht="12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</row>
    <row r="727" ht="12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</row>
    <row r="728" ht="12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</row>
    <row r="729" ht="12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</row>
    <row r="730" ht="12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</row>
    <row r="731" ht="12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</row>
    <row r="732" ht="12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</row>
    <row r="733" ht="12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</row>
    <row r="734" ht="12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</row>
    <row r="735" ht="12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</row>
    <row r="736" ht="12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</row>
    <row r="737" ht="12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</row>
    <row r="738" ht="12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</row>
    <row r="739" ht="12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</row>
    <row r="740" ht="12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</row>
    <row r="741" ht="12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</row>
    <row r="742" ht="12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</row>
    <row r="743" ht="12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</row>
    <row r="744" ht="12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</row>
    <row r="745" ht="12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</row>
    <row r="746" ht="12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</row>
    <row r="747" ht="12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</row>
    <row r="748" ht="12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</row>
    <row r="749" ht="12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</row>
    <row r="750" ht="12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</row>
    <row r="751" ht="12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</row>
    <row r="752" ht="12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</row>
    <row r="753" ht="12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</row>
    <row r="754" ht="12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</row>
    <row r="755" ht="12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</row>
    <row r="756" ht="12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</row>
    <row r="757" ht="12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</row>
    <row r="758" ht="12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</row>
    <row r="759" ht="12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</row>
    <row r="760" ht="12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</row>
    <row r="761" ht="12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</row>
    <row r="762" ht="12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</row>
    <row r="763" ht="12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</row>
    <row r="764" ht="12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</row>
    <row r="765" ht="12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</row>
    <row r="766" ht="12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</row>
    <row r="767" ht="12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</row>
    <row r="768" ht="12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</row>
    <row r="769" ht="12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</row>
    <row r="770" ht="12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</row>
    <row r="771" ht="12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</row>
    <row r="772" ht="12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</row>
    <row r="773" ht="12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</row>
    <row r="774" ht="12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</row>
    <row r="775" ht="12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</row>
    <row r="776" ht="12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</row>
    <row r="777" ht="12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</row>
    <row r="778" ht="12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</row>
    <row r="779" ht="12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</row>
    <row r="780" ht="12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</row>
    <row r="781" ht="12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</row>
    <row r="782" ht="12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</row>
    <row r="783" ht="12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</row>
    <row r="784" ht="12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</row>
    <row r="785" ht="12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</row>
    <row r="786" ht="12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</row>
    <row r="787" ht="12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</row>
    <row r="788" ht="12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</row>
    <row r="789" ht="12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</row>
    <row r="790" ht="12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</row>
    <row r="791" ht="12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</row>
    <row r="792" ht="12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</row>
    <row r="793" ht="12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</row>
    <row r="794" ht="12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</row>
    <row r="795" ht="12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</row>
    <row r="796" ht="12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</row>
    <row r="797" ht="12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</row>
    <row r="798" ht="12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</row>
    <row r="799" ht="12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</row>
    <row r="800" ht="12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</row>
    <row r="801" ht="12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</row>
    <row r="802" ht="12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</row>
    <row r="803" ht="12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</row>
    <row r="804" ht="12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</row>
    <row r="805" ht="12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</row>
    <row r="806" ht="12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</row>
    <row r="807" ht="12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</row>
    <row r="808" ht="12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</row>
    <row r="809" ht="12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</row>
    <row r="810" ht="12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</row>
    <row r="811" ht="12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</row>
    <row r="812" ht="12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</row>
    <row r="813" ht="12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</row>
    <row r="814" ht="12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</row>
    <row r="815" ht="12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</row>
    <row r="816" ht="12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</row>
    <row r="817" ht="12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</row>
    <row r="818" ht="12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</row>
    <row r="819" ht="12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</row>
    <row r="820" ht="12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</row>
    <row r="821" ht="12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</row>
    <row r="822" ht="12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</row>
    <row r="823" ht="12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</row>
    <row r="824" ht="12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</row>
    <row r="825" ht="12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</row>
    <row r="826" ht="12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</row>
    <row r="827" ht="12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</row>
    <row r="828" ht="12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</row>
    <row r="829" ht="12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</row>
    <row r="830" ht="12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</row>
    <row r="831" ht="12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</row>
    <row r="832" ht="12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</row>
    <row r="833" ht="12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</row>
    <row r="834" ht="12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</row>
    <row r="835" ht="12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</row>
    <row r="836" ht="12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</row>
    <row r="837" ht="12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</row>
    <row r="838" ht="12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</row>
    <row r="839" ht="12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</row>
    <row r="840" ht="12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</row>
    <row r="841" ht="12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</row>
    <row r="842" ht="12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</row>
    <row r="843" ht="12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</row>
    <row r="844" ht="12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</row>
    <row r="845" ht="12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</row>
    <row r="846" ht="12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</row>
    <row r="847" ht="12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</row>
    <row r="848" ht="12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</row>
    <row r="849" ht="12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</row>
    <row r="850" ht="12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</row>
    <row r="851" ht="12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</row>
    <row r="852" ht="12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</row>
    <row r="853" ht="12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</row>
    <row r="854" ht="12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</row>
    <row r="855" ht="12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</row>
    <row r="856" ht="12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</row>
    <row r="857" ht="12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</row>
    <row r="858" ht="12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</row>
    <row r="859" ht="12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</row>
    <row r="860" ht="12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</row>
    <row r="861" ht="12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</row>
    <row r="862" ht="12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</row>
    <row r="863" ht="12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</row>
    <row r="864" ht="12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</row>
    <row r="865" ht="12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</row>
    <row r="866" ht="12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</row>
    <row r="867" ht="12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</row>
    <row r="868" ht="12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</row>
    <row r="869" ht="12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</row>
    <row r="870" ht="12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</row>
    <row r="871" ht="12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</row>
    <row r="872" ht="12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</row>
    <row r="873" ht="12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</row>
    <row r="874" ht="12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</row>
    <row r="875" ht="12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</row>
    <row r="876" ht="12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</row>
    <row r="877" ht="12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</row>
    <row r="878" ht="12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</row>
    <row r="879" ht="12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</row>
    <row r="880" ht="12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</row>
    <row r="881" ht="12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</row>
    <row r="882" ht="12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</row>
    <row r="883" ht="12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</row>
    <row r="884" ht="12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</row>
    <row r="885" ht="12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</row>
    <row r="886" ht="12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</row>
    <row r="887" ht="12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</row>
    <row r="888" ht="12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</row>
    <row r="889" ht="12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</row>
    <row r="890" ht="12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</row>
    <row r="891" ht="12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</row>
    <row r="892" ht="12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</row>
    <row r="893" ht="12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</row>
    <row r="894" ht="12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</row>
    <row r="895" ht="12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</row>
    <row r="896" ht="12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</row>
    <row r="897" ht="12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</row>
    <row r="898" ht="12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</row>
    <row r="899" ht="12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</row>
    <row r="900" ht="12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</row>
    <row r="901" ht="12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</row>
    <row r="902" ht="12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</row>
    <row r="903" ht="12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</row>
    <row r="904" ht="12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</row>
    <row r="905" ht="12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</row>
    <row r="906" ht="12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</row>
    <row r="907" ht="12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</row>
    <row r="908" ht="12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</row>
    <row r="909" ht="12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</row>
    <row r="910" ht="12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</row>
    <row r="911" ht="12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</row>
    <row r="912" ht="12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</row>
    <row r="913" ht="12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</row>
    <row r="914" ht="12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</row>
    <row r="915" ht="12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</row>
    <row r="916" ht="12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</row>
    <row r="917" ht="12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</row>
    <row r="918" ht="12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</row>
    <row r="919" ht="12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</row>
    <row r="920" ht="12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</row>
    <row r="921" ht="12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</row>
    <row r="922" ht="12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</row>
    <row r="923" ht="12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</row>
    <row r="924" ht="12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</row>
    <row r="925" ht="12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</row>
    <row r="926" ht="12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</row>
    <row r="927" ht="12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</row>
    <row r="928" ht="12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</row>
    <row r="929" ht="12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</row>
    <row r="930" ht="12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</row>
    <row r="931" ht="12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</row>
    <row r="932" ht="12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</row>
    <row r="933" ht="12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</row>
    <row r="934" ht="12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</row>
    <row r="935" ht="12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</row>
    <row r="936" ht="12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</row>
    <row r="937" ht="12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</row>
    <row r="938" ht="12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</row>
    <row r="939" ht="12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</row>
    <row r="940" ht="12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</row>
    <row r="941" ht="12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</row>
    <row r="942" ht="12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</row>
    <row r="943" ht="12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</row>
    <row r="944" ht="12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</row>
    <row r="945" ht="12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</row>
    <row r="946" ht="12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</row>
    <row r="947" ht="12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</row>
    <row r="948" ht="12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</row>
    <row r="949" ht="12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</row>
    <row r="950" ht="12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</row>
    <row r="951" ht="12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</row>
    <row r="952" ht="12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</row>
    <row r="953" ht="12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</row>
    <row r="954" ht="12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</row>
    <row r="955" ht="12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</row>
    <row r="956" ht="12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</row>
    <row r="957" ht="12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</row>
    <row r="958" ht="12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</row>
    <row r="959" ht="12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</row>
    <row r="960" ht="12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</row>
    <row r="961" ht="12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</row>
    <row r="962" ht="12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</row>
    <row r="963" ht="12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</row>
    <row r="964" ht="12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</row>
    <row r="965" ht="12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</row>
    <row r="966" ht="12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</row>
    <row r="967" ht="12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</row>
    <row r="968" ht="12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</row>
    <row r="969" ht="12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</row>
    <row r="970" ht="12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</row>
    <row r="971" ht="12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</row>
    <row r="972" ht="12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</row>
    <row r="973" ht="12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</row>
    <row r="974" ht="12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</row>
    <row r="975" ht="12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</row>
    <row r="976" ht="12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</row>
    <row r="977" ht="12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</row>
    <row r="978" ht="12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</row>
    <row r="979" ht="12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</row>
    <row r="980" ht="12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</row>
    <row r="981" ht="12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</row>
    <row r="982" ht="12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</row>
    <row r="983" ht="12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</row>
    <row r="984" ht="12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</row>
    <row r="985" ht="12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</row>
    <row r="986" ht="12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</row>
    <row r="987" ht="12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</row>
    <row r="988" ht="12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</row>
    <row r="989" ht="12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</row>
    <row r="990" ht="12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</row>
    <row r="991" ht="12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</row>
    <row r="992" ht="12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</row>
    <row r="993" ht="12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</row>
    <row r="994" ht="12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</row>
    <row r="995" ht="12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</row>
    <row r="996" ht="12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</row>
    <row r="997" ht="12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</row>
    <row r="998" ht="12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</row>
    <row r="999" ht="12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</row>
    <row r="1000" ht="12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</row>
  </sheetData>
  <mergeCells count="104">
    <mergeCell ref="D12:E12"/>
    <mergeCell ref="F12:G12"/>
    <mergeCell ref="H12:I12"/>
    <mergeCell ref="J12:K12"/>
    <mergeCell ref="L12:O12"/>
    <mergeCell ref="F7:G7"/>
    <mergeCell ref="F8:G8"/>
    <mergeCell ref="D9:E9"/>
    <mergeCell ref="F9:G9"/>
    <mergeCell ref="D10:E11"/>
    <mergeCell ref="F11:G11"/>
    <mergeCell ref="H11:I11"/>
    <mergeCell ref="D13:E14"/>
    <mergeCell ref="F14:G14"/>
    <mergeCell ref="H14:I14"/>
    <mergeCell ref="J14:K14"/>
    <mergeCell ref="L14:N14"/>
    <mergeCell ref="D15:E15"/>
    <mergeCell ref="F15:G15"/>
    <mergeCell ref="L15:O15"/>
    <mergeCell ref="H15:I15"/>
    <mergeCell ref="J15:K15"/>
    <mergeCell ref="D16:E17"/>
    <mergeCell ref="F17:G17"/>
    <mergeCell ref="H17:I17"/>
    <mergeCell ref="J17:K17"/>
    <mergeCell ref="L17:N17"/>
    <mergeCell ref="H20:I20"/>
    <mergeCell ref="J20:K20"/>
    <mergeCell ref="H21:I21"/>
    <mergeCell ref="J21:K21"/>
    <mergeCell ref="L21:N21"/>
    <mergeCell ref="D19:E20"/>
    <mergeCell ref="D21:E21"/>
    <mergeCell ref="F21:G21"/>
    <mergeCell ref="D25:L26"/>
    <mergeCell ref="D27:L27"/>
    <mergeCell ref="D28:L29"/>
    <mergeCell ref="D30:L31"/>
    <mergeCell ref="D18:E18"/>
    <mergeCell ref="F18:G18"/>
    <mergeCell ref="H18:I18"/>
    <mergeCell ref="J18:K18"/>
    <mergeCell ref="L18:N18"/>
    <mergeCell ref="F20:G20"/>
    <mergeCell ref="L20:N20"/>
    <mergeCell ref="J11:K11"/>
    <mergeCell ref="L11:N11"/>
    <mergeCell ref="P11:W11"/>
    <mergeCell ref="X11:AE11"/>
    <mergeCell ref="P12:W12"/>
    <mergeCell ref="X12:AE12"/>
    <mergeCell ref="X14:AE14"/>
    <mergeCell ref="P14:W14"/>
    <mergeCell ref="P15:W15"/>
    <mergeCell ref="X15:AE15"/>
    <mergeCell ref="P17:W17"/>
    <mergeCell ref="X17:AE17"/>
    <mergeCell ref="P18:W18"/>
    <mergeCell ref="X18:AE18"/>
    <mergeCell ref="D2:AE2"/>
    <mergeCell ref="F4:G4"/>
    <mergeCell ref="H4:I4"/>
    <mergeCell ref="J4:K4"/>
    <mergeCell ref="L4:N4"/>
    <mergeCell ref="P4:W4"/>
    <mergeCell ref="X4:AE4"/>
    <mergeCell ref="D4:E4"/>
    <mergeCell ref="F5:G5"/>
    <mergeCell ref="H5:I5"/>
    <mergeCell ref="J5:K5"/>
    <mergeCell ref="L5:N5"/>
    <mergeCell ref="P5:W5"/>
    <mergeCell ref="X5:AE5"/>
    <mergeCell ref="D5:E5"/>
    <mergeCell ref="F6:G6"/>
    <mergeCell ref="H6:I6"/>
    <mergeCell ref="J6:K6"/>
    <mergeCell ref="L6:O6"/>
    <mergeCell ref="P6:W6"/>
    <mergeCell ref="X6:AE6"/>
    <mergeCell ref="H8:I8"/>
    <mergeCell ref="J8:K8"/>
    <mergeCell ref="H9:I9"/>
    <mergeCell ref="J9:K9"/>
    <mergeCell ref="L9:O9"/>
    <mergeCell ref="P7:W7"/>
    <mergeCell ref="P8:W8"/>
    <mergeCell ref="P9:W9"/>
    <mergeCell ref="X9:AE9"/>
    <mergeCell ref="D6:E6"/>
    <mergeCell ref="D7:E8"/>
    <mergeCell ref="H7:I7"/>
    <mergeCell ref="J7:K7"/>
    <mergeCell ref="L7:N7"/>
    <mergeCell ref="X7:AE7"/>
    <mergeCell ref="L8:N8"/>
    <mergeCell ref="X8:AE8"/>
    <mergeCell ref="P20:W20"/>
    <mergeCell ref="X20:AE20"/>
    <mergeCell ref="P21:W21"/>
    <mergeCell ref="X21:AE21"/>
    <mergeCell ref="P25:V25"/>
    <mergeCell ref="Y25:AE25"/>
  </mergeCells>
  <conditionalFormatting sqref="D5 D7 D10 D13 D16 F5 F8 F11 F14 F17 F20 H5 H8 H11 H14 H17 H20 J5 J8 J11 J14 J17 J20 L5:M5 L8:M8 L11:M11 L14:M14 L17:M17 L20:M20 P5 P8 P11 P14 P17 P20 X5 X8 X11 X14 X17 X20">
    <cfRule type="expression" dxfId="0" priority="1">
      <formula>MONTH(D5)&lt;&gt;MONTH($D$2)</formula>
    </cfRule>
  </conditionalFormatting>
  <conditionalFormatting sqref="D5 D7 D10 D13 D16 F5 F8 F11 F14 F17 F20 H5 H8 H11 H14 H17 H20 J5 J8 J11 J14 J17 J20 L5:M5 L8:M8 L11:M11 L14:M14 L17:M17 L20:M20 P5 P8 P11 P14 P17 P20 X5 X8 X11 X14 X17 X20">
    <cfRule type="expression" dxfId="1" priority="2">
      <formula>OR(WEEKDAY(D5,1)=1,WEEKDAY(D5,1)=7)</formula>
    </cfRule>
  </conditionalFormatting>
  <conditionalFormatting sqref="D19">
    <cfRule type="expression" dxfId="0" priority="3">
      <formula>MONTH(D19)&lt;&gt;MONTH($D$2)</formula>
    </cfRule>
  </conditionalFormatting>
  <conditionalFormatting sqref="D19">
    <cfRule type="expression" dxfId="2" priority="4">
      <formula>OR(WEEKDAY(D19,1)=1,WEEKDAY(D19,1)=7)</formula>
    </cfRule>
  </conditionalFormatting>
  <printOptions horizontalCentered="1"/>
  <pageMargins bottom="0.25" footer="0.0" header="0.0" left="0.5" right="0.5" top="0.25"/>
  <pageSetup orientation="landscape"/>
  <drawing r:id="rId1"/>
</worksheet>
</file>